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2005C36E-4984-4E81-96DA-1DE84DFF7ED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<sst xmlns="http://schemas.openxmlformats.org/spreadsheetml/2006/main" count="205" uniqueCount="187">
  <si>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</si>
  <si>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</si>
  <si>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</si>
  <si>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</si>
  <si>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</si>
  <si>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</si>
  <si>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</si>
  <si>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</si>
  <si>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</si>
  <si>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</si>
  <si>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</si>
  <si>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</si>
  <si>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</si>
  <si>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</si>
  <si>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</si>
  <si>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</si>
  <si>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</si>
  <si>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</si>
  <si>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</si>
  <si>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</si>
  <si>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</si>
  <si>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</si>
  <si>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</si>
  <si>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</si>
  <si>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</si>
  <si>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</si>
  <si>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</si>
  <si>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</si>
  <si>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</si>
  <si>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</si>
  <si>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</si>
  <si>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</si>
  <si>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</si>
  <si>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</si>
  <si>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</si>
  <si>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</si>
  <si>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</si>
  <si>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</si>
  <si>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</si>
  <si>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</si>
  <si>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</si>
  <si>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</si>
  <si>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</si>
  <si>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</si>
  <si>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</si>
  <si>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</si>
  <si>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</si>
  <si>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</si>
  <si>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</si>
  <si>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</si>
  <si>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</si>
  <si>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</si>
  <si>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</si>
  <si>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</si>
  <si>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</si>
  <si>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</si>
  <si>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</si>
  <si>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</si>
  <si>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</si>
  <si>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</si>
  <si>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</si>
  <si>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</si>
  <si>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</si>
  <si>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</si>
  <si>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</si>
  <si>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</si>
  <si>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</si>
  <si>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</si>
  <si>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</si>
  <si>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</si>
  <si>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</si>
  <si>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</si>
  <si>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</si>
  <si>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</si>
  <si>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</si>
  <si>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</si>
  <si>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</si>
  <si>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</si>
  <si>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</si>
  <si>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</si>
  <si>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</si>
  <si>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</si>
  <si>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</si>
  <si>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</si>
  <si>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</si>
  <si>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</si>
  <si>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</si>
  <si>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</si>
  <si>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</si>
  <si>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</si>
  <si>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</si>
  <si>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</si>
  <si>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</si>
  <si>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</si>
  <si>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</si>
  <si>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</si>
  <si>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</si>
  <si>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</si>
  <si>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</si>
  <si>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</si>
  <si>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</si>
  <si>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</si>
  <si>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</si>
  <si>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</si>
  <si>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</si>
  <si>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</si>
  <si>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</si>
  <si>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</si>
  <si>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</si>
  <si>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</si>
  <si>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</si>
  <si>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</si>
  <si>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</si>
  <si>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</si>
  <si>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</si>
  <si>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</si>
  <si>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</si>
  <si>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</si>
  <si>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</si>
  <si>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</si>
  <si>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</si>
  <si>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</si>
  <si>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</si>
  <si>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</si>
  <si>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</si>
  <si>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</si>
  <si>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</si>
  <si>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</si>
  <si>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</si>
  <si>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</si>
  <si>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</si>
  <si>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</si>
  <si>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</si>
  <si>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</si>
  <si>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</si>
  <si>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</si>
  <si>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</si>
  <si>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</si>
  <si>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</si>
  <si>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</si>
  <si>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</si>
  <si>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</si>
  <si>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</si>
  <si>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</si>
  <si>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</si>
  <si>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</si>
  <si>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</si>
  <si>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</si>
  <si>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</si>
  <si>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</si>
  <si>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</si>
  <si>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</si>
  <si>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</si>
  <si>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</si>
  <si>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</si>
  <si>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</si>
  <si>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</si>
  <si>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</si>
  <si>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</si>
  <si>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</si>
  <si>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</si>
  <si>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</si>
  <si>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</si>
  <si>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</si>
  <si>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</si>
  <si>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</si>
  <si>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</si>
  <si>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</si>
  <si>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</si>
  <si>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</si>
  <si>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</si>
  <si>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</si>
  <si>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</si>
  <si>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</si>
  <si>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</si>
  <si>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</si>
  <si>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</si>
  <si>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</si>
  <si>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</si>
  <si>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</si>
  <si>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</si>
  <si>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</si>
  <si>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</si>
  <si>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 DIR-KSP</t>
    <phoneticPr fontId="3" type="noConversion"/>
  </si>
  <si>
    <t>M_062946-062947:N</t>
    <phoneticPr fontId="3" type="noConversion"/>
  </si>
  <si>
    <t>M_062828-062829:M/N</t>
    <phoneticPr fontId="3" type="noConversion"/>
  </si>
  <si>
    <t>M_063036-063037:K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</si>
</sst>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0.97430555555555554</v>
      </c>
      <c r="D9" s="8">
        <v>1.4</v>
      </c>
      <c r="E9" s="8">
        <v>12.6</v>
      </c>
      <c r="F9" s="8">
        <v>21</v>
      </c>
      <c r="G9" s="35" t="s">
        <v>180</v>
      </c>
      <c r="H9" s="8">
        <v>4.2</v>
      </c>
      <c r="I9" s="35">
        <v>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0.14027777777777778</v>
      </c>
      <c r="D10" s="8">
        <v>1.9</v>
      </c>
      <c r="E10" s="8">
        <v>8.3000000000000007</v>
      </c>
      <c r="F10" s="8">
        <v>15</v>
      </c>
      <c r="G10" s="114" t="s">
        <v>180</v>
      </c>
      <c r="H10" s="8">
        <v>4.5999999999999996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0.4069444444444445</v>
      </c>
      <c r="D11" s="14">
        <v>1.5</v>
      </c>
      <c r="E11" s="14">
        <v>6.9</v>
      </c>
      <c r="F11" s="14">
        <v>20</v>
      </c>
      <c r="G11" s="114" t="s">
        <v>180</v>
      </c>
      <c r="H11" s="8">
        <v>6.3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23.432638888888889</v>
      </c>
      <c r="D12" s="18">
        <f>AVERAGE(D9:D11)</f>
        <v>1.5999999999999999</v>
      </c>
      <c r="E12" s="18">
        <f>AVERAGE(E9:E11)</f>
        <v>9.2666666666666657</v>
      </c>
      <c r="F12" s="19">
        <f>AVERAGE(F9:F11)</f>
        <v>18.666666666666668</v>
      </c>
      <c r="G12" s="20"/>
      <c r="H12" s="21">
        <f>AVERAGE(H9:H11)</f>
        <v>5.0333333333333341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0.90972222222222221</v>
      </c>
      <c r="D17" s="27">
        <v>0.91388888888888886</v>
      </c>
      <c r="E17" s="27">
        <v>0.97430555555555554</v>
      </c>
      <c r="F17" s="27">
        <v>0.15277777777777776</v>
      </c>
      <c r="G17" s="27">
        <v>0.38680555555555557</v>
      </c>
      <c r="H17" s="27">
        <v>0.4069444444444445</v>
      </c>
      <c r="I17" s="27"/>
      <c r="J17" s="27"/>
      <c r="K17" s="27"/>
      <c r="L17" s="27"/>
      <c r="M17" s="27"/>
      <c r="N17" s="27"/>
      <c r="O17" s="27"/>
      <c r="P17" s="27">
        <v>0.41111111111111115</v>
      </c>
    </row>
    <row r="18" spans="2:16" ht="14.15" customHeight="1" x14ac:dyDescent="0.45">
      <c r="B18" s="34" t="s">
        <v>43</v>
      </c>
      <c r="C18" s="26">
        <v>62819</v>
      </c>
      <c r="D18" s="26">
        <v>62820</v>
      </c>
      <c r="E18" s="26">
        <v>62828</v>
      </c>
      <c r="F18" s="26">
        <v>62950</v>
      </c>
      <c r="G18" s="26">
        <v>63104</v>
      </c>
      <c r="H18" s="26">
        <v>63118</v>
      </c>
      <c r="I18" s="26"/>
      <c r="J18" s="26"/>
      <c r="K18" s="26"/>
      <c r="L18" s="26"/>
      <c r="M18" s="26"/>
      <c r="N18" s="26"/>
      <c r="O18" s="26"/>
      <c r="P18" s="26">
        <v>63123</v>
      </c>
    </row>
    <row r="19" spans="2:16" ht="14.15" customHeight="1" thickBot="1" x14ac:dyDescent="0.5">
      <c r="B19" s="13" t="s">
        <v>44</v>
      </c>
      <c r="C19" s="28"/>
      <c r="D19" s="26">
        <v>62827</v>
      </c>
      <c r="E19" s="29">
        <v>62949</v>
      </c>
      <c r="F19" s="29">
        <v>63103</v>
      </c>
      <c r="G19" s="26">
        <v>63117</v>
      </c>
      <c r="H19" s="29">
        <v>63122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8</v>
      </c>
      <c r="E20" s="32">
        <f t="shared" si="0"/>
        <v>122</v>
      </c>
      <c r="F20" s="32">
        <f t="shared" si="0"/>
        <v>154</v>
      </c>
      <c r="G20" s="32">
        <f t="shared" si="0"/>
        <v>14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0.14652777777777778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0.24166666666666667</v>
      </c>
      <c r="O30" s="44"/>
      <c r="P30" s="45">
        <f>SUM(C30:J30,L30:N30)</f>
        <v>0.38819444444444445</v>
      </c>
    </row>
    <row r="31" spans="2:16" ht="14.15" customHeight="1" x14ac:dyDescent="0.45">
      <c r="B31" s="36" t="s">
        <v>164</v>
      </c>
      <c r="C31" s="46">
        <v>0.17847222222222223</v>
      </c>
      <c r="D31" s="7">
        <v>0.23402777777777781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0.43263888888888891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0.17847222222222223</v>
      </c>
      <c r="D34" s="108">
        <f t="shared" ref="D34:N34" si="2">D31-D32-D33</f>
        <v>0.23402777777777781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0.43263888888888891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185</v>
      </c>
      <c r="D36" s="164"/>
      <c r="E36" s="157" t="s">
        <v>184</v>
      </c>
      <c r="F36" s="157"/>
      <c r="G36" s="157" t="s">
        <v>186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1.41</v>
      </c>
      <c r="E53" s="111">
        <v>2.11</v>
      </c>
      <c r="F53" s="111">
        <v>1.7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-164.2</v>
      </c>
      <c r="D72" s="59">
        <v>-164.7</v>
      </c>
      <c r="E72" s="99" t="s">
        <v>117</v>
      </c>
      <c r="F72" s="59">
        <v>17.600000000000001</v>
      </c>
      <c r="G72" s="59">
        <v>15.4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-166.3</v>
      </c>
      <c r="E73" s="101" t="s">
        <v>121</v>
      </c>
      <c r="F73" s="60">
        <v>15.1</v>
      </c>
      <c r="G73" s="60">
        <v>18.100000000000001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-193.6</v>
      </c>
      <c r="D74" s="59">
        <v>-191.1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-111.6</v>
      </c>
      <c r="D75" s="59">
        <v>-113.6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25.6</v>
      </c>
      <c r="D76" s="59">
        <v>25.6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22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18.899999999999999</v>
      </c>
      <c r="E79" s="99" t="s">
        <v>151</v>
      </c>
      <c r="F79" s="59">
        <v>12</v>
      </c>
      <c r="G79" s="59">
        <v>8.1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1.15E-4</v>
      </c>
      <c r="D80" s="63">
        <v>1.0900000000000001E-4</v>
      </c>
      <c r="E80" s="101" t="s">
        <v>156</v>
      </c>
      <c r="F80" s="60">
        <v>19.8</v>
      </c>
      <c r="G80" s="60">
        <v>27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2025-09-20T09:53:15Z</dcterms:modified>
</cp:coreProperties>
</file>