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8월\"/>
    </mc:Choice>
  </mc:AlternateContent>
  <xr:revisionPtr revIDLastSave="0" documentId="13_ncr:1_{041C40AE-96E1-4D50-9C2C-19B614894B5E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<sst xmlns="http://schemas.openxmlformats.org/spreadsheetml/2006/main" count="199" uniqueCount="183">
  <si>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</si>
  <si>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</si>
  <si>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</si>
  <si>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</si>
  <si>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</si>
  <si>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</si>
  <si>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</si>
  <si>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</si>
  <si>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</si>
  <si>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</si>
  <si>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</si>
  <si>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</si>
  <si>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</si>
  <si>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</si>
  <si>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</si>
  <si>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</si>
  <si>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</si>
  <si>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</si>
  <si>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</si>
  <si>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</si>
  <si>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</si>
  <si>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</si>
  <si>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</si>
  <si>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</si>
  <si>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</si>
  <si>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</si>
  <si>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</si>
  <si>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</si>
  <si>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</si>
  <si>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</si>
  <si>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</si>
  <si>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</si>
  <si>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</si>
  <si>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</si>
  <si>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</si>
  <si>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</si>
  <si>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</si>
  <si>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</si>
  <si>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</si>
  <si>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</si>
  <si>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</si>
  <si>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</si>
  <si>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</si>
  <si>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</si>
  <si>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</si>
  <si>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</si>
  <si>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</si>
  <si>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</si>
  <si>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</si>
  <si>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</si>
  <si>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</si>
  <si>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</si>
  <si>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</si>
  <si>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</si>
  <si>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</si>
  <si>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</si>
  <si>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</si>
  <si>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</si>
  <si>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</si>
  <si>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</si>
  <si>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</si>
  <si>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</si>
  <si>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</si>
  <si>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</si>
  <si>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</si>
  <si>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</si>
  <si>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</si>
  <si>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</si>
  <si>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</si>
  <si>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</si>
  <si>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</si>
  <si>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</si>
  <si>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</si>
  <si>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</si>
  <si>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</si>
  <si>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</si>
  <si>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</si>
  <si>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</si>
  <si>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</si>
  <si>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</si>
  <si>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</si>
  <si>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</si>
  <si>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</si>
  <si>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</si>
  <si>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</si>
  <si>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</si>
  <si>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</si>
  <si>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</si>
  <si>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</si>
  <si>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</si>
  <si>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</si>
  <si>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</si>
  <si>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</si>
  <si>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</si>
  <si>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</si>
  <si>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</si>
  <si>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</si>
  <si>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</si>
  <si>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</si>
  <si>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</si>
  <si>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</si>
  <si>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</si>
  <si>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</si>
  <si>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</si>
  <si>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</si>
  <si>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</si>
  <si>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</si>
  <si>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</si>
  <si>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</si>
  <si>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</si>
  <si>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</si>
  <si>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</si>
  <si>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</si>
  <si>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</si>
  <si>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</si>
  <si>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</si>
  <si>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</si>
  <si>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</si>
  <si>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</si>
  <si>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</si>
  <si>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</si>
  <si>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</si>
  <si>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</si>
  <si>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</si>
  <si>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</si>
  <si>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</si>
  <si>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</si>
  <si>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</si>
  <si>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</si>
  <si>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</si>
  <si>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</si>
  <si>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</si>
  <si>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</si>
  <si>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</si>
  <si>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</si>
  <si>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</si>
  <si>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</si>
  <si>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</si>
  <si>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</si>
  <si>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</si>
  <si>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</si>
  <si>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</si>
  <si>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</si>
  <si>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</si>
  <si>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</si>
  <si>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</si>
  <si>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</si>
  <si>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</si>
  <si>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</si>
  <si>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</si>
  <si>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</si>
  <si>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</si>
  <si>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</si>
  <si>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</si>
  <si>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</si>
  <si>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</si>
  <si>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</si>
  <si>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</si>
  <si>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</si>
  <si>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</si>
  <si>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</si>
  <si>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</si>
  <si>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</si>
  <si>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</si>
  <si>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</si>
  <si>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</si>
  <si>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</si>
  <si>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</si>
  <si>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</si>
  <si>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</si>
  <si>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</si>
  <si>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</si>
  <si>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</si>
  <si>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</si>
  <si>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</si>
  <si>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</si>
  <si>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</si>
  <si>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</si>
  <si>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허정환</t>
    <phoneticPr fontId="3" type="noConversion"/>
  </si>
  <si>
    <t>N</t>
    <phoneticPr fontId="3" type="noConversion"/>
  </si>
  <si>
    <t>1. 월령 40% 이하로 방풍막 제거</t>
    <phoneticPr fontId="3" type="noConversion"/>
  </si>
  <si>
    <t>W</t>
    <phoneticPr fontId="3" type="noConversion"/>
  </si>
  <si>
    <t>1. [23:11-10:20] 눈, 구름에 의한 관측 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</si>
</sst>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H67" sqref="H67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45888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178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0.96597222222222223</v>
      </c>
      <c r="D9" s="8"/>
      <c r="E9" s="8"/>
      <c r="F9" s="8"/>
      <c r="G9" s="35"/>
      <c r="H9" s="8"/>
      <c r="I9" s="35">
        <v>24</v>
      </c>
      <c r="J9" s="9">
        <f>IF(L9, 1, 0) + IF(M9, 2, 0) + IF(N9, 4, 0) + IF(O9, 8, 0) + IF(P9, 16, 0)</f>
        <v>16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1</v>
      </c>
    </row>
    <row r="10" spans="2:16" ht="14.25" customHeight="1" x14ac:dyDescent="0.45">
      <c r="B10" s="34" t="s">
        <v>23</v>
      </c>
      <c r="C10" s="27">
        <v>0.22708333333333333</v>
      </c>
      <c r="D10" s="8"/>
      <c r="E10" s="8">
        <v>-0.3</v>
      </c>
      <c r="F10" s="8">
        <v>83</v>
      </c>
      <c r="G10" s="115" t="s">
        <v>179</v>
      </c>
      <c r="H10" s="8">
        <v>5.3</v>
      </c>
      <c r="I10" s="11"/>
      <c r="J10" s="9">
        <f>IF(L10, 1, 0) + IF(M10, 2, 0) + IF(N10, 4, 0) + IF(O10, 8, 0) + IF(P10, 16, 0)</f>
        <v>4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0.43055555555555558</v>
      </c>
      <c r="D11" s="14"/>
      <c r="E11" s="14">
        <v>-0.4</v>
      </c>
      <c r="F11" s="14">
        <v>78</v>
      </c>
      <c r="G11" s="115" t="s">
        <v>181</v>
      </c>
      <c r="H11" s="14">
        <v>0.6</v>
      </c>
      <c r="I11" s="15"/>
      <c r="J11" s="9">
        <f>IF(L11, 1, 0) + IF(M11, 2, 0) + IF(N11, 4, 0) + IF(O11, 8, 0) + IF(P11, 16, 0)</f>
        <v>4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23.464583333333334</v>
      </c>
      <c r="D12" s="18" t="e">
        <f>AVERAGE(D9:D11)</f>
        <v>#DIV/0!</v>
      </c>
      <c r="E12" s="18">
        <f>AVERAGE(E9:E11)</f>
        <v>-0.35</v>
      </c>
      <c r="F12" s="19">
        <f>AVERAGE(F9:F11)</f>
        <v>80.5</v>
      </c>
      <c r="G12" s="20"/>
      <c r="H12" s="21">
        <f>AVERAGE(H9:H11)</f>
        <v>2.9499999999999997</v>
      </c>
      <c r="I12" s="22"/>
      <c r="J12" s="23">
        <f>AVERAGE(J9:J11)</f>
        <v>8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172</v>
      </c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0.92013888888888884</v>
      </c>
      <c r="D17" s="27">
        <v>0.92222222222222217</v>
      </c>
      <c r="E17" s="27">
        <v>0.43055555555555558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>
        <v>0.43541666666666662</v>
      </c>
    </row>
    <row r="18" spans="2:16" ht="14.15" customHeight="1" x14ac:dyDescent="0.45">
      <c r="B18" s="34" t="s">
        <v>43</v>
      </c>
      <c r="C18" s="26">
        <v>54039</v>
      </c>
      <c r="D18" s="26">
        <v>54040</v>
      </c>
      <c r="E18" s="26">
        <v>54045</v>
      </c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>
        <v>54050</v>
      </c>
    </row>
    <row r="19" spans="2:16" ht="14.15" customHeight="1" thickBot="1" x14ac:dyDescent="0.5">
      <c r="B19" s="13" t="s">
        <v>44</v>
      </c>
      <c r="C19" s="28"/>
      <c r="D19" s="26">
        <v>54044</v>
      </c>
      <c r="E19" s="29">
        <v>54049</v>
      </c>
      <c r="F19" s="29"/>
      <c r="G19" s="26"/>
      <c r="H19" s="29"/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5</v>
      </c>
      <c r="F20" s="32" t="str">
        <f t="shared" si="0"/>
        <v/>
      </c>
      <c r="G20" s="32" t="str">
        <f t="shared" si="0"/>
        <v/>
      </c>
      <c r="H20" s="32" t="str">
        <f t="shared" si="0"/>
        <v/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6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4"/>
      <c r="D23" s="114"/>
      <c r="E23" s="113" t="s">
        <v>173</v>
      </c>
      <c r="F23" s="135"/>
      <c r="G23" s="136"/>
      <c r="H23" s="136"/>
      <c r="I23" s="137"/>
      <c r="J23" s="113"/>
      <c r="K23" s="113"/>
      <c r="L23" s="113" t="s">
        <v>174</v>
      </c>
      <c r="M23" s="132"/>
      <c r="N23" s="132"/>
      <c r="O23" s="132"/>
      <c r="P23" s="132"/>
    </row>
    <row r="24" spans="2:16" ht="13.5" customHeight="1" x14ac:dyDescent="0.45">
      <c r="B24" s="133"/>
      <c r="C24" s="35"/>
      <c r="D24" s="35"/>
      <c r="E24" s="113" t="s">
        <v>175</v>
      </c>
      <c r="F24" s="135"/>
      <c r="G24" s="136"/>
      <c r="H24" s="136"/>
      <c r="I24" s="137"/>
      <c r="J24" s="113"/>
      <c r="K24" s="113"/>
      <c r="L24" s="113" t="s">
        <v>176</v>
      </c>
      <c r="M24" s="132"/>
      <c r="N24" s="132"/>
      <c r="O24" s="132"/>
      <c r="P24" s="132"/>
    </row>
    <row r="25" spans="2:16" ht="13.5" customHeight="1" x14ac:dyDescent="0.45">
      <c r="B25" s="133"/>
      <c r="C25" s="114"/>
      <c r="D25" s="114"/>
      <c r="E25" s="113" t="s">
        <v>176</v>
      </c>
      <c r="F25" s="135"/>
      <c r="G25" s="136"/>
      <c r="H25" s="136"/>
      <c r="I25" s="137"/>
      <c r="J25" s="113"/>
      <c r="K25" s="113"/>
      <c r="L25" s="113" t="s">
        <v>175</v>
      </c>
      <c r="M25" s="132"/>
      <c r="N25" s="132"/>
      <c r="O25" s="132"/>
      <c r="P25" s="132"/>
    </row>
    <row r="26" spans="2:16" ht="13.5" customHeight="1" x14ac:dyDescent="0.45">
      <c r="B26" s="133"/>
      <c r="C26" s="35"/>
      <c r="D26" s="35"/>
      <c r="E26" s="113" t="s">
        <v>174</v>
      </c>
      <c r="F26" s="132"/>
      <c r="G26" s="132"/>
      <c r="H26" s="132"/>
      <c r="I26" s="132"/>
      <c r="J26" s="113"/>
      <c r="K26" s="113"/>
      <c r="L26" s="113" t="s">
        <v>173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0.24583333333333335</v>
      </c>
      <c r="D30" s="42">
        <v>0.11805555555555557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0.42638888888888893</v>
      </c>
    </row>
    <row r="31" spans="2:16" ht="14.15" customHeight="1" x14ac:dyDescent="0.45">
      <c r="B31" s="36" t="s">
        <v>164</v>
      </c>
      <c r="C31" s="46">
        <v>0.26666666666666666</v>
      </c>
      <c r="D31" s="7">
        <v>0.11805555555555557</v>
      </c>
      <c r="E31" s="7">
        <v>6.25E-2</v>
      </c>
      <c r="F31" s="7"/>
      <c r="G31" s="7"/>
      <c r="H31" s="7"/>
      <c r="I31" s="7"/>
      <c r="J31" s="7"/>
      <c r="K31" s="7">
        <v>1.7361111111111112E-2</v>
      </c>
      <c r="L31" s="7"/>
      <c r="M31" s="7"/>
      <c r="N31" s="7"/>
      <c r="O31" s="47"/>
      <c r="P31" s="45">
        <f>SUM(C31:N31)</f>
        <v>0.46458333333333335</v>
      </c>
    </row>
    <row r="32" spans="2:16" ht="14.15" customHeight="1" x14ac:dyDescent="0.45">
      <c r="B32" s="36" t="s">
        <v>64</v>
      </c>
      <c r="C32" s="48">
        <v>0.26666666666666666</v>
      </c>
      <c r="D32" s="49">
        <v>0.11805555555555557</v>
      </c>
      <c r="E32" s="49">
        <v>6.25E-2</v>
      </c>
      <c r="F32" s="49"/>
      <c r="G32" s="49"/>
      <c r="H32" s="49"/>
      <c r="I32" s="49"/>
      <c r="J32" s="49"/>
      <c r="K32" s="49">
        <v>1.7361111111111112E-2</v>
      </c>
      <c r="L32" s="49"/>
      <c r="M32" s="49"/>
      <c r="N32" s="49"/>
      <c r="O32" s="50"/>
      <c r="P32" s="45">
        <f>SUM(C32:N32)</f>
        <v>0.46458333333333335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0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1" t="s">
        <v>66</v>
      </c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6"/>
      <c r="P36" s="147"/>
    </row>
    <row r="37" spans="2:16" ht="18" customHeight="1" x14ac:dyDescent="0.45">
      <c r="B37" s="162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62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62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62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3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92" t="s">
        <v>182</v>
      </c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4"/>
    </row>
    <row r="45" spans="2:16" ht="14.15" customHeight="1" x14ac:dyDescent="0.45">
      <c r="B45" s="155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</row>
    <row r="46" spans="2:16" ht="14.15" customHeight="1" x14ac:dyDescent="0.45"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60"/>
    </row>
    <row r="47" spans="2:16" ht="14.15" customHeight="1" x14ac:dyDescent="0.45">
      <c r="B47" s="158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60"/>
    </row>
    <row r="48" spans="2:16" ht="14.15" customHeight="1" x14ac:dyDescent="0.45">
      <c r="B48" s="155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5" customHeight="1" x14ac:dyDescent="0.4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5" customHeight="1" x14ac:dyDescent="0.4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5" customHeight="1" x14ac:dyDescent="0.4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5" customHeight="1" thickBot="1" x14ac:dyDescent="0.5">
      <c r="B52" s="177"/>
      <c r="C52" s="178"/>
      <c r="D52" s="159"/>
      <c r="E52" s="159"/>
      <c r="F52" s="159"/>
      <c r="G52" s="178"/>
      <c r="H52" s="178"/>
      <c r="I52" s="178"/>
      <c r="J52" s="178"/>
      <c r="K52" s="178"/>
      <c r="L52" s="178"/>
      <c r="M52" s="178"/>
      <c r="N52" s="178"/>
      <c r="O52" s="178"/>
      <c r="P52" s="179"/>
    </row>
    <row r="53" spans="2:16" ht="14.15" customHeight="1" thickTop="1" thickBot="1" x14ac:dyDescent="0.5">
      <c r="B53" s="138" t="s">
        <v>166</v>
      </c>
      <c r="C53" s="139"/>
      <c r="D53" s="111"/>
      <c r="E53" s="111"/>
      <c r="F53" s="111"/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177</v>
      </c>
      <c r="C54" s="142"/>
      <c r="D54" s="142"/>
      <c r="E54" s="143"/>
      <c r="F54" s="111">
        <v>23</v>
      </c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4" t="s">
        <v>68</v>
      </c>
      <c r="C56" s="16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5" t="s">
        <v>69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7"/>
      <c r="N57" s="168" t="s">
        <v>70</v>
      </c>
      <c r="O57" s="166"/>
      <c r="P57" s="169"/>
    </row>
    <row r="58" spans="2:16" ht="17.149999999999999" customHeight="1" x14ac:dyDescent="0.45">
      <c r="B58" s="170" t="s">
        <v>71</v>
      </c>
      <c r="C58" s="171"/>
      <c r="D58" s="172"/>
      <c r="E58" s="170" t="s">
        <v>72</v>
      </c>
      <c r="F58" s="171"/>
      <c r="G58" s="172"/>
      <c r="H58" s="171" t="s">
        <v>73</v>
      </c>
      <c r="I58" s="171"/>
      <c r="J58" s="171"/>
      <c r="K58" s="173" t="s">
        <v>74</v>
      </c>
      <c r="L58" s="171"/>
      <c r="M58" s="174"/>
      <c r="N58" s="175"/>
      <c r="O58" s="171"/>
      <c r="P58" s="176"/>
    </row>
    <row r="59" spans="2:16" ht="20.149999999999999" customHeight="1" x14ac:dyDescent="0.45">
      <c r="B59" s="180" t="s">
        <v>75</v>
      </c>
      <c r="C59" s="181"/>
      <c r="D59" s="57" t="b">
        <v>1</v>
      </c>
      <c r="E59" s="180" t="s">
        <v>76</v>
      </c>
      <c r="F59" s="181"/>
      <c r="G59" s="57" t="b">
        <v>1</v>
      </c>
      <c r="H59" s="182" t="s">
        <v>77</v>
      </c>
      <c r="I59" s="181"/>
      <c r="J59" s="57" t="b">
        <v>1</v>
      </c>
      <c r="K59" s="182" t="s">
        <v>78</v>
      </c>
      <c r="L59" s="181"/>
      <c r="M59" s="57" t="b">
        <v>1</v>
      </c>
      <c r="N59" s="183" t="s">
        <v>79</v>
      </c>
      <c r="O59" s="181"/>
      <c r="P59" s="57" t="b">
        <v>1</v>
      </c>
    </row>
    <row r="60" spans="2:16" ht="20.149999999999999" customHeight="1" x14ac:dyDescent="0.45">
      <c r="B60" s="180" t="s">
        <v>80</v>
      </c>
      <c r="C60" s="181"/>
      <c r="D60" s="57" t="b">
        <v>1</v>
      </c>
      <c r="E60" s="180" t="s">
        <v>81</v>
      </c>
      <c r="F60" s="181"/>
      <c r="G60" s="57" t="b">
        <v>1</v>
      </c>
      <c r="H60" s="182" t="s">
        <v>82</v>
      </c>
      <c r="I60" s="181"/>
      <c r="J60" s="57" t="b">
        <v>1</v>
      </c>
      <c r="K60" s="182" t="s">
        <v>83</v>
      </c>
      <c r="L60" s="181"/>
      <c r="M60" s="57" t="b">
        <v>1</v>
      </c>
      <c r="N60" s="183" t="s">
        <v>84</v>
      </c>
      <c r="O60" s="181"/>
      <c r="P60" s="57" t="b">
        <v>1</v>
      </c>
    </row>
    <row r="61" spans="2:16" ht="20.149999999999999" customHeight="1" x14ac:dyDescent="0.45">
      <c r="B61" s="180" t="s">
        <v>85</v>
      </c>
      <c r="C61" s="181"/>
      <c r="D61" s="57" t="b">
        <v>1</v>
      </c>
      <c r="E61" s="180" t="s">
        <v>86</v>
      </c>
      <c r="F61" s="181"/>
      <c r="G61" s="57" t="b">
        <v>1</v>
      </c>
      <c r="H61" s="182" t="s">
        <v>87</v>
      </c>
      <c r="I61" s="181"/>
      <c r="J61" s="57" t="b">
        <v>1</v>
      </c>
      <c r="K61" s="182" t="s">
        <v>88</v>
      </c>
      <c r="L61" s="181"/>
      <c r="M61" s="57" t="b">
        <v>1</v>
      </c>
      <c r="N61" s="183" t="s">
        <v>89</v>
      </c>
      <c r="O61" s="181"/>
      <c r="P61" s="57" t="b">
        <v>1</v>
      </c>
    </row>
    <row r="62" spans="2:16" ht="20.149999999999999" customHeight="1" x14ac:dyDescent="0.45">
      <c r="B62" s="182" t="s">
        <v>87</v>
      </c>
      <c r="C62" s="181"/>
      <c r="D62" s="57" t="b">
        <v>1</v>
      </c>
      <c r="E62" s="180" t="s">
        <v>90</v>
      </c>
      <c r="F62" s="181"/>
      <c r="G62" s="57" t="b">
        <v>1</v>
      </c>
      <c r="H62" s="182" t="s">
        <v>91</v>
      </c>
      <c r="I62" s="181"/>
      <c r="J62" s="57" t="b">
        <v>0</v>
      </c>
      <c r="K62" s="182" t="s">
        <v>92</v>
      </c>
      <c r="L62" s="181"/>
      <c r="M62" s="57" t="b">
        <v>1</v>
      </c>
      <c r="N62" s="183" t="s">
        <v>82</v>
      </c>
      <c r="O62" s="181"/>
      <c r="P62" s="57" t="b">
        <v>1</v>
      </c>
    </row>
    <row r="63" spans="2:16" ht="20.149999999999999" customHeight="1" x14ac:dyDescent="0.45">
      <c r="B63" s="182" t="s">
        <v>93</v>
      </c>
      <c r="C63" s="181"/>
      <c r="D63" s="57" t="b">
        <v>1</v>
      </c>
      <c r="E63" s="180" t="s">
        <v>94</v>
      </c>
      <c r="F63" s="181"/>
      <c r="G63" s="57" t="b">
        <v>1</v>
      </c>
      <c r="H63" s="67"/>
      <c r="I63" s="68"/>
      <c r="J63" s="69"/>
      <c r="K63" s="182" t="s">
        <v>95</v>
      </c>
      <c r="L63" s="181"/>
      <c r="M63" s="57" t="b">
        <v>1</v>
      </c>
      <c r="N63" s="183" t="s">
        <v>162</v>
      </c>
      <c r="O63" s="181"/>
      <c r="P63" s="57" t="b">
        <v>1</v>
      </c>
    </row>
    <row r="64" spans="2:16" ht="20.149999999999999" customHeight="1" x14ac:dyDescent="0.45">
      <c r="B64" s="182" t="s">
        <v>96</v>
      </c>
      <c r="C64" s="181"/>
      <c r="D64" s="57" t="b">
        <v>0</v>
      </c>
      <c r="E64" s="180" t="s">
        <v>97</v>
      </c>
      <c r="F64" s="181"/>
      <c r="G64" s="57" t="b">
        <v>1</v>
      </c>
      <c r="H64" s="70"/>
      <c r="I64" s="71"/>
      <c r="J64" s="72"/>
      <c r="K64" s="190" t="s">
        <v>98</v>
      </c>
      <c r="L64" s="191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0" t="s">
        <v>161</v>
      </c>
      <c r="F65" s="181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4" t="s">
        <v>104</v>
      </c>
      <c r="C69" s="184"/>
      <c r="D69" s="80"/>
      <c r="E69" s="80"/>
      <c r="F69" s="186" t="s">
        <v>105</v>
      </c>
      <c r="G69" s="188" t="s">
        <v>106</v>
      </c>
      <c r="H69" s="80"/>
      <c r="I69" s="184" t="s">
        <v>107</v>
      </c>
      <c r="J69" s="184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5"/>
      <c r="C70" s="185"/>
      <c r="D70" s="84"/>
      <c r="E70" s="85"/>
      <c r="F70" s="187"/>
      <c r="G70" s="189"/>
      <c r="H70" s="86"/>
      <c r="I70" s="185"/>
      <c r="J70" s="185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-166.4</v>
      </c>
      <c r="D72" s="59">
        <v>-166.5</v>
      </c>
      <c r="E72" s="99" t="s">
        <v>117</v>
      </c>
      <c r="F72" s="59">
        <v>16.2</v>
      </c>
      <c r="G72" s="59">
        <v>16.399999999999999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-167.5</v>
      </c>
      <c r="D73" s="59">
        <v>-167.6</v>
      </c>
      <c r="E73" s="101" t="s">
        <v>121</v>
      </c>
      <c r="F73" s="60">
        <v>23</v>
      </c>
      <c r="G73" s="60">
        <v>25.1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-197.2</v>
      </c>
      <c r="D74" s="59">
        <v>-193.2</v>
      </c>
      <c r="E74" s="101" t="s">
        <v>126</v>
      </c>
      <c r="F74" s="61">
        <v>5</v>
      </c>
      <c r="G74" s="61">
        <v>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-117.1</v>
      </c>
      <c r="D75" s="59">
        <v>-117.7</v>
      </c>
      <c r="E75" s="101" t="s">
        <v>131</v>
      </c>
      <c r="F75" s="61">
        <v>25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22.8</v>
      </c>
      <c r="D76" s="59">
        <v>23.5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19.5</v>
      </c>
      <c r="D77" s="59">
        <v>20.100000000000001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17.8</v>
      </c>
      <c r="D78" s="59">
        <v>18.3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16.5</v>
      </c>
      <c r="D79" s="59">
        <v>17</v>
      </c>
      <c r="E79" s="99" t="s">
        <v>151</v>
      </c>
      <c r="F79" s="59">
        <v>8.3000000000000007</v>
      </c>
      <c r="G79" s="59">
        <v>4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8.7200000000000005E-5</v>
      </c>
      <c r="D80" s="63">
        <v>9.3599999999999998E-5</v>
      </c>
      <c r="E80" s="101" t="s">
        <v>156</v>
      </c>
      <c r="F80" s="60">
        <v>40.799999999999997</v>
      </c>
      <c r="G80" s="60">
        <v>62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180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2025-08-19T10:39:16Z</dcterms:modified>
</cp:coreProperties>
</file>