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518637DA-8CE1-4BBC-84E9-8DC456C58B6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<sst xmlns="http://schemas.openxmlformats.org/spreadsheetml/2006/main" count="204" uniqueCount="187">
  <si>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</si>
  <si>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</si>
  <si>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</si>
  <si>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</si>
  <si>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</si>
  <si>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</si>
  <si>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</si>
  <si>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</si>
  <si>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</si>
  <si>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</si>
  <si>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</si>
  <si>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</si>
  <si>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</si>
  <si>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</si>
  <si>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</si>
  <si>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</si>
  <si>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</si>
  <si>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</si>
  <si>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</si>
  <si>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</si>
  <si>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</si>
  <si>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</si>
  <si>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</si>
  <si>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</si>
  <si>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</si>
  <si>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</si>
  <si>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</si>
  <si>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</si>
  <si>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</si>
  <si>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</si>
  <si>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</si>
  <si>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</si>
  <si>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</si>
  <si>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</si>
  <si>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</si>
  <si>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</si>
  <si>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</si>
  <si>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</si>
  <si>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</si>
  <si>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</si>
  <si>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</si>
  <si>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</si>
  <si>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</si>
  <si>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</si>
  <si>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</si>
  <si>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</si>
  <si>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</si>
  <si>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</si>
  <si>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</si>
  <si>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</si>
  <si>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</si>
  <si>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</si>
  <si>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</si>
  <si>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</si>
  <si>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</si>
  <si>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</si>
  <si>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</si>
  <si>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</si>
  <si>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</si>
  <si>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</si>
  <si>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</si>
  <si>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</si>
  <si>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</si>
  <si>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</si>
  <si>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</si>
  <si>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</si>
  <si>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</si>
  <si>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</si>
  <si>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</si>
  <si>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</si>
  <si>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</si>
  <si>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</si>
  <si>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</si>
  <si>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</si>
  <si>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</si>
  <si>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</si>
  <si>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</si>
  <si>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</si>
  <si>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</si>
  <si>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</si>
  <si>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</si>
  <si>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</si>
  <si>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</si>
  <si>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</si>
  <si>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</si>
  <si>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</si>
  <si>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</si>
  <si>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</si>
  <si>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</si>
  <si>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</si>
  <si>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</si>
  <si>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</si>
  <si>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</si>
  <si>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</si>
  <si>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</si>
  <si>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</si>
  <si>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</si>
  <si>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</si>
  <si>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</si>
  <si>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</si>
  <si>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</si>
  <si>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</si>
  <si>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</si>
  <si>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</si>
  <si>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</si>
  <si>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</si>
  <si>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</si>
  <si>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</si>
  <si>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</si>
  <si>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</si>
  <si>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</si>
  <si>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</si>
  <si>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</si>
  <si>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</si>
  <si>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</si>
  <si>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</si>
  <si>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</si>
  <si>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</si>
  <si>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</si>
  <si>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</si>
  <si>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</si>
  <si>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</si>
  <si>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</si>
  <si>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</si>
  <si>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</si>
  <si>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</si>
  <si>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</si>
  <si>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</si>
  <si>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</si>
  <si>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</si>
  <si>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</si>
  <si>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</si>
  <si>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</si>
  <si>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</si>
  <si>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</si>
  <si>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</si>
  <si>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</si>
  <si>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</si>
  <si>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</si>
  <si>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</si>
  <si>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</si>
  <si>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</si>
  <si>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</si>
  <si>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</si>
  <si>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</si>
  <si>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</si>
  <si>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</si>
  <si>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</si>
  <si>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</si>
  <si>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</si>
  <si>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</si>
  <si>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</si>
  <si>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</si>
  <si>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</si>
  <si>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</si>
  <si>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</si>
  <si>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</si>
  <si>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</si>
  <si>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</si>
  <si>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</si>
  <si>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</si>
  <si>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</si>
  <si>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</si>
  <si>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</si>
  <si>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</si>
  <si>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</si>
  <si>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</si>
  <si>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</si>
  <si>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</si>
  <si>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</si>
  <si>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</si>
  <si>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</si>
  <si>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</si>
  <si>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</si>
  <si>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</si>
  <si>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</si>
  <si>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</si>
  <si>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</si>
  <si>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</si>
  <si>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</si>
  <si>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</si>
  <si>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</si>
  <si>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S</t>
    <phoneticPr fontId="3" type="noConversion"/>
  </si>
  <si>
    <t>ALL</t>
    <phoneticPr fontId="3" type="noConversion"/>
  </si>
  <si>
    <t>ENG-KSP</t>
    <phoneticPr fontId="3" type="noConversion"/>
  </si>
  <si>
    <t>1. [02:15-02:42] 구름에 의한 관측 대기</t>
    <phoneticPr fontId="3" type="noConversion"/>
  </si>
  <si>
    <t>C_051552-051568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</si>
</sst>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C79" sqref="C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45880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96.115107913669064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0.9604166666666667</v>
      </c>
      <c r="D9" s="8">
        <v>1</v>
      </c>
      <c r="E9" s="8">
        <v>13.6</v>
      </c>
      <c r="F9" s="8">
        <v>11</v>
      </c>
      <c r="G9" s="35" t="s">
        <v>182</v>
      </c>
      <c r="H9" s="8">
        <v>0.2</v>
      </c>
      <c r="I9" s="35">
        <v>95.7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1.3</v>
      </c>
      <c r="E10" s="8">
        <v>14</v>
      </c>
      <c r="F10" s="8">
        <v>11</v>
      </c>
      <c r="G10" s="115" t="s">
        <v>182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1.1000000000000001</v>
      </c>
      <c r="E11" s="14">
        <v>14.4</v>
      </c>
      <c r="F11" s="14">
        <v>7</v>
      </c>
      <c r="G11" s="115" t="s">
        <v>182</v>
      </c>
      <c r="H11" s="14">
        <v>1.3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23.482638888888889</v>
      </c>
      <c r="D12" s="18">
        <f>AVERAGE(D9:D11)</f>
        <v>1.1333333333333333</v>
      </c>
      <c r="E12" s="18">
        <f>AVERAGE(E9:E11)</f>
        <v>14</v>
      </c>
      <c r="F12" s="19">
        <f>AVERAGE(F9:F11)</f>
        <v>9.6666666666666661</v>
      </c>
      <c r="G12" s="20"/>
      <c r="H12" s="21">
        <f>AVERAGE(H9:H11)</f>
        <v>0.8666666666666667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184</v>
      </c>
      <c r="G16" s="26" t="s">
        <v>173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0.90902777777777777</v>
      </c>
      <c r="D17" s="27">
        <v>0.91111111111111109</v>
      </c>
      <c r="E17" s="27">
        <v>0.9604166666666667</v>
      </c>
      <c r="F17" s="27">
        <v>0.26111111111111113</v>
      </c>
      <c r="G17" s="27">
        <v>0.4201388888888889</v>
      </c>
      <c r="H17" s="27">
        <v>0.44305555555555554</v>
      </c>
      <c r="I17" s="27"/>
      <c r="J17" s="27"/>
      <c r="K17" s="27"/>
      <c r="L17" s="27"/>
      <c r="M17" s="27"/>
      <c r="N17" s="27"/>
      <c r="O17" s="27"/>
      <c r="P17" s="27">
        <v>0.44791666666666669</v>
      </c>
    </row>
    <row r="18" spans="2:16" ht="14.15" customHeight="1" x14ac:dyDescent="0.45">
      <c r="B18" s="34" t="s">
        <v>43</v>
      </c>
      <c r="C18" s="26">
        <v>51469</v>
      </c>
      <c r="D18" s="26">
        <v>51470</v>
      </c>
      <c r="E18" s="26">
        <v>51475</v>
      </c>
      <c r="F18" s="26">
        <v>51670</v>
      </c>
      <c r="G18" s="26">
        <v>51776</v>
      </c>
      <c r="H18" s="26">
        <v>51790</v>
      </c>
      <c r="I18" s="26"/>
      <c r="J18" s="26"/>
      <c r="K18" s="26"/>
      <c r="L18" s="26"/>
      <c r="M18" s="26"/>
      <c r="N18" s="26"/>
      <c r="O18" s="26"/>
      <c r="P18" s="26">
        <v>51795</v>
      </c>
    </row>
    <row r="19" spans="2:16" ht="14.15" customHeight="1" thickBot="1" x14ac:dyDescent="0.5">
      <c r="B19" s="13" t="s">
        <v>44</v>
      </c>
      <c r="C19" s="28"/>
      <c r="D19" s="26">
        <v>51474</v>
      </c>
      <c r="E19" s="29">
        <v>51669</v>
      </c>
      <c r="F19" s="29">
        <v>51775</v>
      </c>
      <c r="G19" s="26">
        <v>51789</v>
      </c>
      <c r="H19" s="29">
        <v>51794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195</v>
      </c>
      <c r="F20" s="32">
        <f t="shared" si="0"/>
        <v>106</v>
      </c>
      <c r="G20" s="32">
        <f t="shared" si="0"/>
        <v>14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0.27013888888888887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0.16319444444444445</v>
      </c>
      <c r="P30" s="45">
        <f>SUM(C30:J30,L30:N30)</f>
        <v>0.27013888888888887</v>
      </c>
    </row>
    <row r="31" spans="2:16" ht="14.15" customHeight="1" x14ac:dyDescent="0.45">
      <c r="B31" s="36" t="s">
        <v>164</v>
      </c>
      <c r="C31" s="46">
        <v>0.30069444444444443</v>
      </c>
      <c r="D31" s="7">
        <v>0.15902777777777777</v>
      </c>
      <c r="E31" s="7"/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0.48263888888888884</v>
      </c>
    </row>
    <row r="32" spans="2:16" ht="14.15" customHeight="1" x14ac:dyDescent="0.45">
      <c r="B32" s="36" t="s">
        <v>64</v>
      </c>
      <c r="C32" s="48">
        <v>1.8749999999999999E-2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1.8749999999999999E-2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0.28194444444444444</v>
      </c>
      <c r="D34" s="108">
        <f t="shared" ref="D34:N34" si="2">D31-D32-D33</f>
        <v>0.15902777777777777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2.2916666666666669E-2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0.46388888888888885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403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-163.6</v>
      </c>
      <c r="E72" s="99" t="s">
        <v>117</v>
      </c>
      <c r="F72" s="59">
        <v>17.3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-164.9</v>
      </c>
      <c r="D73" s="59">
        <v>-164.8</v>
      </c>
      <c r="E73" s="101" t="s">
        <v>121</v>
      </c>
      <c r="F73" s="60">
        <v>16.100000000000001</v>
      </c>
      <c r="G73" s="60">
        <v>14.6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-190.2</v>
      </c>
      <c r="D74" s="59">
        <v>-193.8</v>
      </c>
      <c r="E74" s="101" t="s">
        <v>126</v>
      </c>
      <c r="F74" s="61">
        <v>15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-111.3</v>
      </c>
      <c r="D75" s="59">
        <v>-111.6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25.8</v>
      </c>
      <c r="D76" s="59">
        <v>26.2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</v>
      </c>
      <c r="D77" s="59">
        <v>22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18.7</v>
      </c>
      <c r="D79" s="59">
        <v>18.600000000000001</v>
      </c>
      <c r="E79" s="99" t="s">
        <v>151</v>
      </c>
      <c r="F79" s="59">
        <v>12.4</v>
      </c>
      <c r="G79" s="59">
        <v>13.6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1.07E-4</v>
      </c>
      <c r="D80" s="63">
        <v>9.5000000000000005E-5</v>
      </c>
      <c r="E80" s="101" t="s">
        <v>156</v>
      </c>
      <c r="F80" s="60">
        <v>20.5</v>
      </c>
      <c r="G80" s="60">
        <v>11.2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2025-08-11T10:49:16Z</dcterms:modified>
</cp:coreProperties>
</file>