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4704A5FC-1F76-4ADF-B1EC-715DAB0C11B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<sst xmlns="http://schemas.openxmlformats.org/spreadsheetml/2006/main" count="205" uniqueCount="189">
  <si>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</si>
  <si>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</si>
  <si>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</si>
  <si>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</si>
  <si>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</si>
  <si>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</si>
  <si>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</si>
  <si>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</si>
  <si>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</si>
  <si>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</si>
  <si>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</si>
  <si>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</si>
  <si>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</si>
  <si>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</si>
  <si>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</si>
  <si>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</si>
  <si>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</si>
  <si>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</si>
  <si>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</si>
  <si>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</si>
  <si>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</si>
  <si>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</si>
  <si>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</si>
  <si>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</si>
  <si>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</si>
  <si>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</si>
  <si>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</si>
  <si>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</si>
  <si>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</si>
  <si>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</si>
  <si>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</si>
  <si>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</si>
  <si>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</si>
  <si>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</si>
  <si>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</si>
  <si>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</si>
  <si>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</si>
  <si>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</si>
  <si>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</si>
  <si>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</si>
  <si>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</si>
  <si>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</si>
  <si>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</si>
  <si>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</si>
  <si>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</si>
  <si>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</si>
  <si>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</si>
  <si>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</si>
  <si>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</si>
  <si>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</si>
  <si>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</si>
  <si>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</si>
  <si>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</si>
  <si>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</si>
  <si>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</si>
  <si>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</si>
  <si>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</si>
  <si>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</si>
  <si>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</si>
  <si>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</si>
  <si>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</si>
  <si>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</si>
  <si>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</si>
  <si>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</si>
  <si>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</si>
  <si>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</si>
  <si>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</si>
  <si>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</si>
  <si>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</si>
  <si>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</si>
  <si>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</si>
  <si>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</si>
  <si>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</si>
  <si>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</si>
  <si>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</si>
  <si>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</si>
  <si>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</si>
  <si>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</si>
  <si>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</si>
  <si>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</si>
  <si>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</si>
  <si>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</si>
  <si>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</si>
  <si>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</si>
  <si>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</si>
  <si>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</si>
  <si>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</si>
  <si>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</si>
  <si>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</si>
  <si>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</si>
  <si>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</si>
  <si>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</si>
  <si>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</si>
  <si>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</si>
  <si>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</si>
  <si>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</si>
  <si>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</si>
  <si>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</si>
  <si>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</si>
  <si>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</si>
  <si>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</si>
  <si>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</si>
  <si>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</si>
  <si>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</si>
  <si>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</si>
  <si>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</si>
  <si>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</si>
  <si>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</si>
  <si>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</si>
  <si>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</si>
  <si>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</si>
  <si>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</si>
  <si>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</si>
  <si>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</si>
  <si>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</si>
  <si>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</si>
  <si>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</si>
  <si>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</si>
  <si>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</si>
  <si>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</si>
  <si>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</si>
  <si>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</si>
  <si>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</si>
  <si>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</si>
  <si>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</si>
  <si>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</si>
  <si>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</si>
  <si>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</si>
  <si>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</si>
  <si>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</si>
  <si>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</si>
  <si>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</si>
  <si>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</si>
  <si>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</si>
  <si>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</si>
  <si>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</si>
  <si>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</si>
  <si>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</si>
  <si>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</si>
  <si>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</si>
  <si>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</si>
  <si>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</si>
  <si>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</si>
  <si>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</si>
  <si>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</si>
  <si>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</si>
  <si>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</si>
  <si>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</si>
  <si>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</si>
  <si>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</si>
  <si>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</si>
  <si>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</si>
  <si>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</si>
  <si>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</si>
  <si>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</si>
  <si>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</si>
  <si>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</si>
  <si>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</si>
  <si>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</si>
  <si>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</si>
  <si>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</si>
  <si>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</si>
  <si>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</si>
  <si>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</si>
  <si>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</si>
  <si>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</si>
  <si>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</si>
  <si>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</si>
  <si>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</si>
  <si>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</si>
  <si>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</si>
  <si>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</si>
  <si>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</si>
  <si>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</si>
  <si>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</si>
  <si>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</si>
  <si>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</si>
  <si>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</si>
  <si>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</si>
  <si>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</si>
  <si>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</si>
  <si>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</si>
  <si>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</si>
  <si>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</si>
  <si>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</si>
  <si>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ENG-KSP</t>
    <phoneticPr fontId="3" type="noConversion"/>
  </si>
  <si>
    <t>M_050112-050113:T</t>
    <phoneticPr fontId="3" type="noConversion"/>
  </si>
  <si>
    <t>T_050227</t>
    <phoneticPr fontId="3" type="noConversion"/>
  </si>
  <si>
    <t>1. [T_050227] 관측 중 연결 끊어짐으로 인한 에러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</si>
</sst>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0.9555555555555556</v>
      </c>
      <c r="D9" s="8">
        <v>0.7</v>
      </c>
      <c r="E9" s="8">
        <v>13.5</v>
      </c>
      <c r="F9" s="8">
        <v>17</v>
      </c>
      <c r="G9" s="35" t="s">
        <v>182</v>
      </c>
      <c r="H9" s="8">
        <v>0.3</v>
      </c>
      <c r="I9" s="35">
        <v>89.9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0.17569444444444446</v>
      </c>
      <c r="D10" s="8">
        <v>1.2</v>
      </c>
      <c r="E10" s="8">
        <v>13.9</v>
      </c>
      <c r="F10" s="8">
        <v>15</v>
      </c>
      <c r="G10" s="115" t="s">
        <v>181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0.44375000000000003</v>
      </c>
      <c r="D11" s="14">
        <v>1.5</v>
      </c>
      <c r="E11" s="14">
        <v>13.6</v>
      </c>
      <c r="F11" s="14">
        <v>10</v>
      </c>
      <c r="G11" s="115" t="s">
        <v>181</v>
      </c>
      <c r="H11" s="14">
        <v>4.0999999999999996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23.488194444444446</v>
      </c>
      <c r="D12" s="18">
        <f>AVERAGE(D9:D11)</f>
        <v>1.1333333333333333</v>
      </c>
      <c r="E12" s="18">
        <f>AVERAGE(E9:E11)</f>
        <v>13.666666666666666</v>
      </c>
      <c r="F12" s="19">
        <f>AVERAGE(F9:F11)</f>
        <v>14</v>
      </c>
      <c r="G12" s="20"/>
      <c r="H12" s="21">
        <f>AVERAGE(H9:H11)</f>
        <v>1.8333333333333333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185</v>
      </c>
      <c r="G16" s="26" t="s">
        <v>173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0.93055555555555547</v>
      </c>
      <c r="D17" s="27">
        <v>0.93194444444444446</v>
      </c>
      <c r="E17" s="27">
        <v>0.9555555555555556</v>
      </c>
      <c r="F17" s="27">
        <v>0.26458333333333334</v>
      </c>
      <c r="G17" s="27">
        <v>0.42152777777777778</v>
      </c>
      <c r="H17" s="27">
        <v>0.44375000000000003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49904</v>
      </c>
      <c r="D18" s="26">
        <v>49905</v>
      </c>
      <c r="E18" s="26">
        <v>49911</v>
      </c>
      <c r="F18" s="26">
        <v>50124</v>
      </c>
      <c r="G18" s="26">
        <v>50228</v>
      </c>
      <c r="H18" s="26">
        <v>50241</v>
      </c>
      <c r="I18" s="26"/>
      <c r="J18" s="26"/>
      <c r="K18" s="26"/>
      <c r="L18" s="26"/>
      <c r="M18" s="26"/>
      <c r="N18" s="26"/>
      <c r="O18" s="26"/>
      <c r="P18" s="26">
        <v>50246</v>
      </c>
    </row>
    <row r="19" spans="2:16" ht="14.15" customHeight="1" thickBot="1" x14ac:dyDescent="0.5">
      <c r="B19" s="13" t="s">
        <v>44</v>
      </c>
      <c r="C19" s="28"/>
      <c r="D19" s="26">
        <v>49910</v>
      </c>
      <c r="E19" s="29">
        <v>50123</v>
      </c>
      <c r="F19" s="29">
        <v>50227</v>
      </c>
      <c r="G19" s="26">
        <v>50240</v>
      </c>
      <c r="H19" s="29">
        <v>50245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213</v>
      </c>
      <c r="F20" s="32">
        <f t="shared" si="0"/>
        <v>104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0.28541666666666665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0.15277777777777776</v>
      </c>
      <c r="P30" s="45">
        <f>SUM(C30:J30,L30:N30)</f>
        <v>0.28541666666666665</v>
      </c>
    </row>
    <row r="31" spans="2:16" ht="14.15" customHeight="1" x14ac:dyDescent="0.45">
      <c r="B31" s="36" t="s">
        <v>164</v>
      </c>
      <c r="C31" s="46">
        <v>0.30902777777777779</v>
      </c>
      <c r="D31" s="7">
        <v>0.15694444444444444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0.48819444444444443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0.30902777777777779</v>
      </c>
      <c r="D34" s="108">
        <f t="shared" ref="D34:N34" si="2">D31-D32-D33</f>
        <v>0.15694444444444444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0.48819444444444443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 t="s">
        <v>187</v>
      </c>
      <c r="F36" s="157"/>
      <c r="G36" s="157"/>
      <c r="H36" s="157"/>
      <c r="I36" s="157"/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0.66</v>
      </c>
      <c r="E53" s="111">
        <v>1.02</v>
      </c>
      <c r="F53" s="111">
        <v>1.28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1035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-163.30000000000001</v>
      </c>
      <c r="E72" s="99" t="s">
        <v>117</v>
      </c>
      <c r="F72" s="59">
        <v>17.5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-164.1</v>
      </c>
      <c r="E73" s="101" t="s">
        <v>121</v>
      </c>
      <c r="F73" s="60">
        <v>23.7</v>
      </c>
      <c r="G73" s="60">
        <v>13.7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-194.1</v>
      </c>
      <c r="D74" s="59">
        <v>-196.6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-110.2</v>
      </c>
      <c r="D75" s="59">
        <v>-110.9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26.4</v>
      </c>
      <c r="E76" s="101" t="s">
        <v>136</v>
      </c>
      <c r="F76" s="61">
        <v>25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22.1</v>
      </c>
      <c r="D77" s="59">
        <v>22.4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18.899999999999999</v>
      </c>
      <c r="E79" s="99" t="s">
        <v>151</v>
      </c>
      <c r="F79" s="59">
        <v>14.3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9.3300000000000005E-5</v>
      </c>
      <c r="D80" s="63">
        <v>9.1399999999999999E-5</v>
      </c>
      <c r="E80" s="101" t="s">
        <v>156</v>
      </c>
      <c r="F80" s="60">
        <v>28</v>
      </c>
      <c r="G80" s="60">
        <v>13.1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2025-08-06T10:53:20Z</dcterms:modified>
</cp:coreProperties>
</file>