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8F232384-7217-4D64-928C-10958C1D534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<sst xmlns="http://schemas.openxmlformats.org/spreadsheetml/2006/main" count="203" uniqueCount="186">
  <si>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</si>
  <si>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</si>
  <si>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</si>
  <si>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</si>
  <si>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</si>
  <si>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</si>
  <si>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</si>
  <si>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</si>
  <si>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</si>
  <si>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</si>
  <si>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</si>
  <si>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</si>
  <si>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</si>
  <si>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</si>
  <si>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</si>
  <si>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</si>
  <si>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</si>
  <si>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</si>
  <si>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</si>
  <si>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</si>
  <si>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</si>
  <si>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</si>
  <si>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</si>
  <si>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</si>
  <si>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</si>
  <si>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</si>
  <si>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</si>
  <si>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</si>
  <si>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</si>
  <si>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</si>
  <si>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</si>
  <si>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</si>
  <si>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</si>
  <si>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</si>
  <si>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</si>
  <si>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</si>
  <si>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</si>
  <si>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</si>
  <si>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</si>
  <si>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</si>
  <si>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</si>
  <si>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</si>
  <si>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</si>
  <si>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</si>
  <si>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</si>
  <si>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</si>
  <si>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</si>
  <si>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</si>
  <si>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</si>
  <si>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</si>
  <si>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</si>
  <si>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</si>
  <si>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</si>
  <si>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</si>
  <si>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</si>
  <si>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</si>
  <si>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</si>
  <si>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</si>
  <si>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</si>
  <si>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</si>
  <si>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</si>
  <si>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</si>
  <si>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</si>
  <si>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</si>
  <si>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</si>
  <si>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</si>
  <si>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</si>
  <si>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</si>
  <si>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</si>
  <si>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</si>
  <si>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</si>
  <si>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</si>
  <si>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</si>
  <si>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</si>
  <si>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</si>
  <si>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</si>
  <si>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</si>
  <si>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</si>
  <si>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</si>
  <si>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</si>
  <si>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</si>
  <si>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</si>
  <si>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</si>
  <si>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</si>
  <si>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</si>
  <si>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</si>
  <si>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</si>
  <si>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</si>
  <si>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</si>
  <si>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</si>
  <si>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</si>
  <si>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</si>
  <si>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</si>
  <si>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</si>
  <si>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</si>
  <si>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</si>
  <si>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</si>
  <si>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</si>
  <si>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</si>
  <si>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</si>
  <si>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</si>
  <si>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</si>
  <si>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</si>
  <si>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</si>
  <si>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</si>
  <si>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</si>
  <si>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</si>
  <si>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</si>
  <si>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</si>
  <si>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</si>
  <si>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</si>
  <si>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</si>
  <si>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</si>
  <si>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</si>
  <si>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</si>
  <si>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</si>
  <si>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</si>
  <si>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</si>
  <si>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</si>
  <si>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</si>
  <si>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</si>
  <si>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</si>
  <si>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</si>
  <si>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</si>
  <si>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</si>
  <si>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</si>
  <si>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</si>
  <si>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</si>
  <si>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</si>
  <si>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</si>
  <si>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</si>
  <si>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</si>
  <si>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</si>
  <si>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</si>
  <si>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</si>
  <si>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</si>
  <si>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</si>
  <si>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</si>
  <si>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</si>
  <si>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</si>
  <si>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</si>
  <si>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</si>
  <si>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</si>
  <si>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</si>
  <si>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</si>
  <si>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</si>
  <si>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</si>
  <si>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</si>
  <si>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</si>
  <si>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</si>
  <si>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</si>
  <si>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</si>
  <si>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</si>
  <si>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</si>
  <si>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</si>
  <si>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</si>
  <si>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</si>
  <si>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</si>
  <si>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</si>
  <si>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</si>
  <si>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</si>
  <si>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</si>
  <si>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</si>
  <si>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</si>
  <si>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</si>
  <si>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</si>
  <si>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</si>
  <si>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</si>
  <si>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</si>
  <si>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</si>
  <si>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</si>
  <si>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</si>
  <si>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</si>
  <si>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</si>
  <si>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</si>
  <si>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</si>
  <si>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</si>
  <si>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</si>
  <si>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</si>
  <si>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</si>
  <si>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</si>
  <si>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</si>
  <si>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N</t>
    <phoneticPr fontId="3" type="noConversion"/>
  </si>
  <si>
    <t>박다운</t>
    <phoneticPr fontId="3" type="noConversion"/>
  </si>
  <si>
    <t>ALL</t>
    <phoneticPr fontId="3" type="noConversion"/>
  </si>
  <si>
    <t>L_049573-049788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</si>
</sst>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0.95624999999999993</v>
      </c>
      <c r="D9" s="8"/>
      <c r="E9" s="8">
        <v>14.6</v>
      </c>
      <c r="F9" s="8">
        <v>24</v>
      </c>
      <c r="G9" s="35" t="s">
        <v>182</v>
      </c>
      <c r="H9" s="8">
        <v>4.3</v>
      </c>
      <c r="I9" s="35">
        <v>82.6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0.17777777777777778</v>
      </c>
      <c r="D10" s="8">
        <v>1.7</v>
      </c>
      <c r="E10" s="8">
        <v>14.7</v>
      </c>
      <c r="F10" s="8">
        <v>17</v>
      </c>
      <c r="G10" s="115" t="s">
        <v>182</v>
      </c>
      <c r="H10" s="8">
        <v>4.7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0.43958333333333338</v>
      </c>
      <c r="D11" s="14">
        <v>1.3</v>
      </c>
      <c r="E11" s="14">
        <v>13.8</v>
      </c>
      <c r="F11" s="14">
        <v>12</v>
      </c>
      <c r="G11" s="115" t="s">
        <v>182</v>
      </c>
      <c r="H11" s="14">
        <v>3.3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23.483333333333334</v>
      </c>
      <c r="D12" s="18">
        <f>AVERAGE(D9:D11)</f>
        <v>1.5</v>
      </c>
      <c r="E12" s="18">
        <f>AVERAGE(E9:E11)</f>
        <v>14.366666666666665</v>
      </c>
      <c r="F12" s="19">
        <f>AVERAGE(F9:F11)</f>
        <v>17.666666666666668</v>
      </c>
      <c r="G12" s="20"/>
      <c r="H12" s="21">
        <f>AVERAGE(H9:H11)</f>
        <v>4.1000000000000005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173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0.92986111111111114</v>
      </c>
      <c r="D17" s="27">
        <v>0.93194444444444446</v>
      </c>
      <c r="E17" s="27">
        <v>0.95624999999999993</v>
      </c>
      <c r="F17" s="27">
        <v>0.27083333333333331</v>
      </c>
      <c r="G17" s="27">
        <v>0.42083333333333334</v>
      </c>
      <c r="H17" s="27">
        <v>0.43958333333333338</v>
      </c>
      <c r="I17" s="27"/>
      <c r="J17" s="27"/>
      <c r="K17" s="27"/>
      <c r="L17" s="27"/>
      <c r="M17" s="27"/>
      <c r="N17" s="27"/>
      <c r="O17" s="27"/>
      <c r="P17" s="27">
        <v>0.44375000000000003</v>
      </c>
    </row>
    <row r="18" spans="2:16" ht="14.15" customHeight="1" x14ac:dyDescent="0.45">
      <c r="B18" s="34" t="s">
        <v>43</v>
      </c>
      <c r="C18" s="26">
        <v>49567</v>
      </c>
      <c r="D18" s="26">
        <v>49568</v>
      </c>
      <c r="E18" s="26">
        <v>49573</v>
      </c>
      <c r="F18" s="26">
        <v>49789</v>
      </c>
      <c r="G18" s="26">
        <v>49886</v>
      </c>
      <c r="H18" s="26">
        <v>49898</v>
      </c>
      <c r="I18" s="26"/>
      <c r="J18" s="26"/>
      <c r="K18" s="26"/>
      <c r="L18" s="26"/>
      <c r="M18" s="26"/>
      <c r="N18" s="26"/>
      <c r="O18" s="26"/>
      <c r="P18" s="26">
        <v>49903</v>
      </c>
    </row>
    <row r="19" spans="2:16" ht="14.15" customHeight="1" thickBot="1" x14ac:dyDescent="0.5">
      <c r="B19" s="13" t="s">
        <v>44</v>
      </c>
      <c r="C19" s="28"/>
      <c r="D19" s="26">
        <v>49572</v>
      </c>
      <c r="E19" s="29">
        <v>49788</v>
      </c>
      <c r="F19" s="29">
        <v>49885</v>
      </c>
      <c r="G19" s="26">
        <v>49897</v>
      </c>
      <c r="H19" s="29">
        <v>49902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216</v>
      </c>
      <c r="F20" s="32">
        <f t="shared" si="0"/>
        <v>97</v>
      </c>
      <c r="G20" s="32">
        <f t="shared" si="0"/>
        <v>12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0.28819444444444448</v>
      </c>
      <c r="D30" s="42">
        <v>0.15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0.43819444444444444</v>
      </c>
    </row>
    <row r="31" spans="2:16" ht="14.15" customHeight="1" x14ac:dyDescent="0.45">
      <c r="B31" s="36" t="s">
        <v>164</v>
      </c>
      <c r="C31" s="46">
        <v>0.31458333333333333</v>
      </c>
      <c r="D31" s="7">
        <v>0.15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7"/>
      <c r="P31" s="45">
        <f>SUM(C31:N31)</f>
        <v>0.48333333333333334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0.31458333333333333</v>
      </c>
      <c r="D34" s="108">
        <f t="shared" ref="D34:N34" si="2">D31-D32-D33</f>
        <v>0.15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1.8749999999999999E-2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0.48333333333333334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1.46</v>
      </c>
      <c r="E53" s="111">
        <v>2.14</v>
      </c>
      <c r="F53" s="111">
        <v>0.98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649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-162.19999999999999</v>
      </c>
      <c r="D72" s="59">
        <v>-163.4</v>
      </c>
      <c r="E72" s="99" t="s">
        <v>117</v>
      </c>
      <c r="F72" s="59">
        <v>17.3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-163.19999999999999</v>
      </c>
      <c r="D73" s="59">
        <v>-164.1</v>
      </c>
      <c r="E73" s="101" t="s">
        <v>121</v>
      </c>
      <c r="F73" s="60">
        <v>23.4</v>
      </c>
      <c r="G73" s="60">
        <v>15.5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-191.8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</v>
      </c>
      <c r="D75" s="59">
        <v>-110.6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27.8</v>
      </c>
      <c r="D76" s="59">
        <v>26.3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23.3</v>
      </c>
      <c r="D77" s="59">
        <v>22.2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18.899999999999999</v>
      </c>
      <c r="E79" s="99" t="s">
        <v>151</v>
      </c>
      <c r="F79" s="59">
        <v>17.5</v>
      </c>
      <c r="G79" s="59">
        <v>14.1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8.3900000000000006E-5</v>
      </c>
      <c r="D80" s="63">
        <v>8.8300000000000005E-5</v>
      </c>
      <c r="E80" s="101" t="s">
        <v>156</v>
      </c>
      <c r="F80" s="60">
        <v>22.8</v>
      </c>
      <c r="G80" s="60">
        <v>15.5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2025-08-05T10:46:07Z</dcterms:modified>
</cp:coreProperties>
</file>