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7FA091B2-6009-41D2-A9BC-34AD02926A0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<sst xmlns="http://schemas.openxmlformats.org/spreadsheetml/2006/main" count="207" uniqueCount="189">
  <si>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</si>
  <si>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</si>
  <si>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</si>
  <si>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</si>
  <si>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</si>
  <si>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</si>
  <si>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</si>
  <si>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</si>
  <si>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</si>
  <si>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</si>
  <si>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</si>
  <si>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</si>
  <si>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</si>
  <si>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</si>
  <si>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</si>
  <si>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</si>
  <si>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</si>
  <si>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</si>
  <si>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</si>
  <si>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</si>
  <si>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</si>
  <si>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</si>
  <si>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</si>
  <si>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</si>
  <si>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</si>
  <si>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</si>
  <si>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</si>
  <si>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</si>
  <si>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</si>
  <si>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</si>
  <si>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</si>
  <si>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</si>
  <si>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</si>
  <si>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</si>
  <si>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</si>
  <si>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</si>
  <si>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</si>
  <si>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</si>
  <si>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</si>
  <si>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</si>
  <si>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</si>
  <si>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</si>
  <si>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</si>
  <si>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</si>
  <si>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</si>
  <si>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</si>
  <si>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</si>
  <si>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</si>
  <si>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</si>
  <si>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</si>
  <si>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</si>
  <si>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</si>
  <si>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</si>
  <si>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</si>
  <si>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</si>
  <si>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</si>
  <si>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</si>
  <si>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</si>
  <si>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</si>
  <si>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</si>
  <si>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</si>
  <si>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</si>
  <si>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</si>
  <si>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</si>
  <si>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</si>
  <si>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</si>
  <si>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</si>
  <si>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</si>
  <si>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</si>
  <si>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</si>
  <si>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</si>
  <si>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</si>
  <si>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</si>
  <si>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</si>
  <si>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</si>
  <si>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</si>
  <si>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</si>
  <si>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</si>
  <si>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</si>
  <si>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</si>
  <si>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</si>
  <si>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</si>
  <si>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</si>
  <si>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</si>
  <si>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</si>
  <si>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</si>
  <si>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</si>
  <si>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</si>
  <si>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</si>
  <si>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</si>
  <si>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</si>
  <si>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</si>
  <si>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</si>
  <si>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</si>
  <si>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</si>
  <si>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</si>
  <si>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</si>
  <si>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</si>
  <si>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</si>
  <si>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</si>
  <si>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</si>
  <si>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</si>
  <si>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</si>
  <si>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</si>
  <si>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</si>
  <si>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</si>
  <si>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</si>
  <si>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</si>
  <si>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</si>
  <si>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</si>
  <si>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</si>
  <si>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</si>
  <si>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</si>
  <si>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</si>
  <si>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</si>
  <si>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</si>
  <si>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</si>
  <si>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</si>
  <si>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</si>
  <si>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</si>
  <si>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</si>
  <si>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</si>
  <si>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</si>
  <si>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</si>
  <si>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</si>
  <si>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</si>
  <si>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</si>
  <si>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</si>
  <si>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</si>
  <si>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</si>
  <si>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</si>
  <si>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</si>
  <si>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</si>
  <si>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</si>
  <si>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</si>
  <si>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</si>
  <si>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</si>
  <si>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</si>
  <si>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</si>
  <si>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</si>
  <si>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</si>
  <si>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</si>
  <si>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</si>
  <si>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</si>
  <si>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</si>
  <si>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</si>
  <si>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</si>
  <si>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</si>
  <si>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</si>
  <si>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</si>
  <si>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</si>
  <si>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</si>
  <si>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</si>
  <si>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</si>
  <si>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</si>
  <si>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</si>
  <si>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</si>
  <si>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</si>
  <si>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</si>
  <si>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</si>
  <si>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</si>
  <si>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</si>
  <si>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</si>
  <si>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</si>
  <si>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</si>
  <si>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</si>
  <si>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</si>
  <si>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</si>
  <si>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</si>
  <si>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</si>
  <si>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</si>
  <si>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</si>
  <si>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</si>
  <si>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</si>
  <si>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</si>
  <si>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</si>
  <si>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</si>
  <si>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</si>
  <si>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</si>
  <si>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</si>
  <si>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</si>
  <si>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</si>
  <si>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BLG-DEEPS</t>
    <phoneticPr fontId="3" type="noConversion"/>
  </si>
  <si>
    <t>N</t>
    <phoneticPr fontId="3" type="noConversion"/>
  </si>
  <si>
    <t>박다운</t>
    <phoneticPr fontId="3" type="noConversion"/>
  </si>
  <si>
    <t>ALL</t>
    <phoneticPr fontId="3" type="noConversion"/>
  </si>
  <si>
    <t>C_049106-049109</t>
    <phoneticPr fontId="3" type="noConversion"/>
  </si>
  <si>
    <t>1. [UT 23:02-05:53] 구름으로 인한 관측 중단</t>
    <phoneticPr fontId="3" type="noConversion"/>
  </si>
  <si>
    <t>2. [UT 08:45-10:39]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</si>
</sst>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83" zoomScale="145" zoomScaleNormal="145" workbookViewId="0">
      <selection activeCell="B94" sqref="B94:P9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25.036390101892287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0.95972222222222225</v>
      </c>
      <c r="D9" s="8"/>
      <c r="E9" s="8">
        <v>5.6</v>
      </c>
      <c r="F9" s="8">
        <v>40</v>
      </c>
      <c r="G9" s="35" t="s">
        <v>183</v>
      </c>
      <c r="H9" s="8">
        <v>5.3</v>
      </c>
      <c r="I9" s="35">
        <v>64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/>
      <c r="E10" s="8">
        <v>7.4</v>
      </c>
      <c r="F10" s="8">
        <v>32</v>
      </c>
      <c r="G10" s="115" t="s">
        <v>183</v>
      </c>
      <c r="H10" s="8">
        <v>5.9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0.44375000000000003</v>
      </c>
      <c r="D11" s="14"/>
      <c r="E11" s="14">
        <v>9</v>
      </c>
      <c r="F11" s="14">
        <v>21</v>
      </c>
      <c r="G11" s="115" t="s">
        <v>183</v>
      </c>
      <c r="H11" s="14">
        <v>3.2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23.484027777777779</v>
      </c>
      <c r="D12" s="18" t="e">
        <f>AVERAGE(D9:D11)</f>
        <v>#DIV/0!</v>
      </c>
      <c r="E12" s="18">
        <f>AVERAGE(E9:E11)</f>
        <v>7.333333333333333</v>
      </c>
      <c r="F12" s="19">
        <f>AVERAGE(F9:F11)</f>
        <v>31</v>
      </c>
      <c r="G12" s="20"/>
      <c r="H12" s="21">
        <f>AVERAGE(H9:H11)</f>
        <v>4.8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182</v>
      </c>
      <c r="G16" s="26" t="s">
        <v>179</v>
      </c>
      <c r="H16" s="26" t="s">
        <v>180</v>
      </c>
      <c r="I16" s="26" t="s">
        <v>173</v>
      </c>
      <c r="J16" s="26" t="s">
        <v>185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0.90486111111111101</v>
      </c>
      <c r="D17" s="27">
        <v>0.90763888888888899</v>
      </c>
      <c r="E17" s="27">
        <v>0.95972222222222225</v>
      </c>
      <c r="F17" s="27"/>
      <c r="G17" s="27"/>
      <c r="H17" s="27">
        <v>0.24513888888888888</v>
      </c>
      <c r="I17" s="27">
        <v>0.42152777777777778</v>
      </c>
      <c r="J17" s="27">
        <v>0.44375000000000003</v>
      </c>
      <c r="K17" s="27"/>
      <c r="L17" s="27"/>
      <c r="M17" s="27"/>
      <c r="N17" s="27"/>
      <c r="O17" s="27"/>
      <c r="P17" s="27">
        <v>0.45</v>
      </c>
    </row>
    <row r="18" spans="2:16" ht="14.15" customHeight="1" x14ac:dyDescent="0.45">
      <c r="B18" s="34" t="s">
        <v>43</v>
      </c>
      <c r="C18" s="26">
        <v>49100</v>
      </c>
      <c r="D18" s="26">
        <v>49101</v>
      </c>
      <c r="E18" s="26">
        <v>49106</v>
      </c>
      <c r="F18" s="26"/>
      <c r="G18" s="26"/>
      <c r="H18" s="26">
        <v>49110</v>
      </c>
      <c r="I18" s="26"/>
      <c r="J18" s="26">
        <v>49192</v>
      </c>
      <c r="K18" s="26"/>
      <c r="L18" s="26"/>
      <c r="M18" s="26"/>
      <c r="N18" s="26"/>
      <c r="O18" s="26"/>
      <c r="P18" s="26">
        <v>49198</v>
      </c>
    </row>
    <row r="19" spans="2:16" ht="14.15" customHeight="1" thickBot="1" x14ac:dyDescent="0.5">
      <c r="B19" s="13" t="s">
        <v>44</v>
      </c>
      <c r="C19" s="28"/>
      <c r="D19" s="26">
        <v>49105</v>
      </c>
      <c r="E19" s="29">
        <v>49109</v>
      </c>
      <c r="F19" s="29"/>
      <c r="G19" s="26"/>
      <c r="H19" s="29">
        <v>49191</v>
      </c>
      <c r="I19" s="29"/>
      <c r="J19" s="29">
        <v>49197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4</v>
      </c>
      <c r="F20" s="32" t="str">
        <f t="shared" si="0"/>
        <v/>
      </c>
      <c r="G20" s="32" t="str">
        <f t="shared" si="0"/>
        <v/>
      </c>
      <c r="H20" s="32">
        <f t="shared" si="0"/>
        <v>82</v>
      </c>
      <c r="I20" s="32" t="str">
        <f t="shared" si="0"/>
        <v/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0.29444444444444445</v>
      </c>
      <c r="D30" s="42">
        <v>0.1451388888888889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0.43958333333333333</v>
      </c>
    </row>
    <row r="31" spans="2:16" ht="14.15" customHeight="1" x14ac:dyDescent="0.45">
      <c r="B31" s="36" t="s">
        <v>164</v>
      </c>
      <c r="C31" s="46">
        <v>0.28541666666666665</v>
      </c>
      <c r="D31" s="7">
        <v>0.1763888888888889</v>
      </c>
      <c r="E31" s="7"/>
      <c r="F31" s="7"/>
      <c r="G31" s="7"/>
      <c r="H31" s="7"/>
      <c r="I31" s="7"/>
      <c r="J31" s="7"/>
      <c r="K31" s="7">
        <v>1.5277777777777777E-2</v>
      </c>
      <c r="L31" s="7"/>
      <c r="M31" s="7"/>
      <c r="N31" s="7"/>
      <c r="O31" s="47"/>
      <c r="P31" s="45">
        <f>SUM(C31:N31)</f>
        <v>0.47708333333333336</v>
      </c>
    </row>
    <row r="32" spans="2:16" ht="14.15" customHeight="1" x14ac:dyDescent="0.45">
      <c r="B32" s="36" t="s">
        <v>64</v>
      </c>
      <c r="C32" s="48">
        <v>0.28541666666666665</v>
      </c>
      <c r="D32" s="49">
        <v>5.6944444444444443E-2</v>
      </c>
      <c r="E32" s="49"/>
      <c r="F32" s="49"/>
      <c r="G32" s="49"/>
      <c r="H32" s="49"/>
      <c r="I32" s="49"/>
      <c r="J32" s="49"/>
      <c r="K32" s="49">
        <v>1.5277777777777777E-2</v>
      </c>
      <c r="L32" s="49"/>
      <c r="M32" s="49"/>
      <c r="N32" s="49"/>
      <c r="O32" s="50"/>
      <c r="P32" s="45">
        <f>SUM(C32:N32)</f>
        <v>0.3576388888888889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0.11944444444444446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0.11944444444444446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188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342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-164.2</v>
      </c>
      <c r="D72" s="59">
        <v>-164.6</v>
      </c>
      <c r="E72" s="99" t="s">
        <v>117</v>
      </c>
      <c r="F72" s="59">
        <v>17.8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-164.8</v>
      </c>
      <c r="D73" s="59">
        <v>-165.2</v>
      </c>
      <c r="E73" s="101" t="s">
        <v>121</v>
      </c>
      <c r="F73" s="60">
        <v>22.2</v>
      </c>
      <c r="G73" s="60">
        <v>20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-198.3</v>
      </c>
      <c r="D74" s="59">
        <v>-199.7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-112.9</v>
      </c>
      <c r="D75" s="59">
        <v>-113.9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25.5</v>
      </c>
      <c r="D76" s="59">
        <v>25.4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21.8</v>
      </c>
      <c r="D77" s="59">
        <v>21.6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19.899999999999999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18.600000000000001</v>
      </c>
      <c r="D79" s="59">
        <v>18.5</v>
      </c>
      <c r="E79" s="99" t="s">
        <v>151</v>
      </c>
      <c r="F79" s="59">
        <v>10</v>
      </c>
      <c r="G79" s="59">
        <v>9.1999999999999993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8.0599999999999994E-5</v>
      </c>
      <c r="D80" s="63">
        <v>8.4800000000000001E-5</v>
      </c>
      <c r="E80" s="101" t="s">
        <v>156</v>
      </c>
      <c r="F80" s="60">
        <v>36.9</v>
      </c>
      <c r="G80" s="60">
        <v>28.1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2025-08-03T11:04:39Z</dcterms:modified>
</cp:coreProperties>
</file>