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7E53A9E2-B31B-459A-AE77-BF76C07AB43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<sst xmlns="http://schemas.openxmlformats.org/spreadsheetml/2006/main" count="206" uniqueCount="187">
  <si>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</si>
  <si>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</si>
  <si>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</si>
  <si>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</si>
  <si>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</si>
  <si>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</si>
  <si>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</si>
  <si>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</si>
  <si>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</si>
  <si>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</si>
  <si>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</si>
  <si>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</si>
  <si>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</si>
  <si>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</si>
  <si>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</si>
  <si>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</si>
  <si>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</si>
  <si>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</si>
  <si>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</si>
  <si>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</si>
  <si>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</si>
  <si>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</si>
  <si>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</si>
  <si>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</si>
  <si>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</si>
  <si>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</si>
  <si>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</si>
  <si>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</si>
  <si>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</si>
  <si>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</si>
  <si>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</si>
  <si>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</si>
  <si>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</si>
  <si>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</si>
  <si>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</si>
  <si>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</si>
  <si>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</si>
  <si>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</si>
  <si>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</si>
  <si>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</si>
  <si>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</si>
  <si>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</si>
  <si>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</si>
  <si>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</si>
  <si>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</si>
  <si>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</si>
  <si>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</si>
  <si>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</si>
  <si>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</si>
  <si>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</si>
  <si>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</si>
  <si>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</si>
  <si>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</si>
  <si>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</si>
  <si>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</si>
  <si>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</si>
  <si>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</si>
  <si>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</si>
  <si>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</si>
  <si>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</si>
  <si>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</si>
  <si>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</si>
  <si>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</si>
  <si>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</si>
  <si>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</si>
  <si>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</si>
  <si>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</si>
  <si>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</si>
  <si>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</si>
  <si>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</si>
  <si>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</si>
  <si>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</si>
  <si>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</si>
  <si>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</si>
  <si>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</si>
  <si>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</si>
  <si>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</si>
  <si>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</si>
  <si>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</si>
  <si>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</si>
  <si>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</si>
  <si>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</si>
  <si>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</si>
  <si>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</si>
  <si>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</si>
  <si>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</si>
  <si>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</si>
  <si>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</si>
  <si>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</si>
  <si>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</si>
  <si>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</si>
  <si>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</si>
  <si>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</si>
  <si>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</si>
  <si>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</si>
  <si>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</si>
  <si>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</si>
  <si>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</si>
  <si>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</si>
  <si>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</si>
  <si>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</si>
  <si>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</si>
  <si>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</si>
  <si>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</si>
  <si>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</si>
  <si>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</si>
  <si>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</si>
  <si>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</si>
  <si>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</si>
  <si>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</si>
  <si>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</si>
  <si>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</si>
  <si>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</si>
  <si>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</si>
  <si>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</si>
  <si>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</si>
  <si>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</si>
  <si>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</si>
  <si>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</si>
  <si>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</si>
  <si>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</si>
  <si>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</si>
  <si>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</si>
  <si>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</si>
  <si>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</si>
  <si>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</si>
  <si>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</si>
  <si>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</si>
  <si>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</si>
  <si>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</si>
  <si>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</si>
  <si>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</si>
  <si>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</si>
  <si>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</si>
  <si>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</si>
  <si>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</si>
  <si>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</si>
  <si>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</si>
  <si>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</si>
  <si>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</si>
  <si>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</si>
  <si>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</si>
  <si>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</si>
  <si>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</si>
  <si>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</si>
  <si>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</si>
  <si>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</si>
  <si>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</si>
  <si>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</si>
  <si>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</si>
  <si>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</si>
  <si>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</si>
  <si>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</si>
  <si>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</si>
  <si>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</si>
  <si>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</si>
  <si>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</si>
  <si>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</si>
  <si>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</si>
  <si>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</si>
  <si>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</si>
  <si>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</si>
  <si>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</si>
  <si>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</si>
  <si>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</si>
  <si>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</si>
  <si>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</si>
  <si>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</si>
  <si>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</si>
  <si>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</si>
  <si>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</si>
  <si>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</si>
  <si>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</si>
  <si>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</si>
  <si>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</si>
  <si>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</si>
  <si>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</si>
  <si>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</si>
  <si>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</si>
  <si>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</si>
  <si>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</si>
  <si>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</si>
  <si>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</si>
  <si>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1. 월령 40% 이하로 방풍막 제거</t>
    <phoneticPr fontId="3" type="noConversion"/>
  </si>
  <si>
    <t>DIR-KSP</t>
    <phoneticPr fontId="3" type="noConversion"/>
  </si>
  <si>
    <t>C_046612-046679</t>
    <phoneticPr fontId="3" type="noConversion"/>
  </si>
  <si>
    <t>M_046929-046930:N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</si>
</sst>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66" sqref="I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45861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0.95138888888888884</v>
      </c>
      <c r="D9" s="8">
        <v>1.6</v>
      </c>
      <c r="E9" s="8">
        <v>14.1</v>
      </c>
      <c r="F9" s="8">
        <v>6</v>
      </c>
      <c r="G9" s="35" t="s">
        <v>182</v>
      </c>
      <c r="H9" s="8">
        <v>1.4</v>
      </c>
      <c r="I9" s="35">
        <v>5.8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0.16666666666666666</v>
      </c>
      <c r="D10" s="8">
        <v>1</v>
      </c>
      <c r="E10" s="8">
        <v>14.1</v>
      </c>
      <c r="F10" s="8">
        <v>5</v>
      </c>
      <c r="G10" s="115" t="s">
        <v>182</v>
      </c>
      <c r="H10" s="8">
        <v>2.5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</v>
      </c>
      <c r="D11" s="14">
        <v>1</v>
      </c>
      <c r="E11" s="14">
        <v>12.1</v>
      </c>
      <c r="F11" s="14">
        <v>5</v>
      </c>
      <c r="G11" s="115" t="s">
        <v>182</v>
      </c>
      <c r="H11" s="14">
        <v>4.2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23.49861111111111</v>
      </c>
      <c r="D12" s="18">
        <f>AVERAGE(D9:D11)</f>
        <v>1.2</v>
      </c>
      <c r="E12" s="18">
        <f>AVERAGE(E9:E11)</f>
        <v>13.433333333333332</v>
      </c>
      <c r="F12" s="19">
        <f>AVERAGE(F9:F11)</f>
        <v>5.333333333333333</v>
      </c>
      <c r="G12" s="20"/>
      <c r="H12" s="21">
        <f>AVERAGE(H9:H11)</f>
        <v>2.6999999999999997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181</v>
      </c>
      <c r="G16" s="26" t="s">
        <v>179</v>
      </c>
      <c r="H16" s="26" t="s">
        <v>184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0.92638888888888893</v>
      </c>
      <c r="D17" s="27">
        <v>0.93055555555555547</v>
      </c>
      <c r="E17" s="27">
        <v>0.95138888888888884</v>
      </c>
      <c r="F17" s="27">
        <v>0.97916666666666663</v>
      </c>
      <c r="G17" s="27">
        <v>0.99791666666666667</v>
      </c>
      <c r="H17" s="27">
        <v>0.30694444444444441</v>
      </c>
      <c r="I17" s="27">
        <v>0.4291666666666667</v>
      </c>
      <c r="J17" s="27">
        <v>0.45</v>
      </c>
      <c r="K17" s="27"/>
      <c r="L17" s="27"/>
      <c r="M17" s="27"/>
      <c r="N17" s="27"/>
      <c r="O17" s="27"/>
      <c r="P17" s="27">
        <v>0.4548611111111111</v>
      </c>
    </row>
    <row r="18" spans="2:16" ht="14.15" customHeight="1" x14ac:dyDescent="0.45">
      <c r="B18" s="34" t="s">
        <v>43</v>
      </c>
      <c r="C18" s="26">
        <v>46604</v>
      </c>
      <c r="D18" s="26">
        <v>46605</v>
      </c>
      <c r="E18" s="26">
        <v>46611</v>
      </c>
      <c r="F18" s="26">
        <v>46630</v>
      </c>
      <c r="G18" s="26">
        <v>46643</v>
      </c>
      <c r="H18" s="26">
        <v>46859</v>
      </c>
      <c r="I18" s="26">
        <v>46941</v>
      </c>
      <c r="J18" s="26">
        <v>46954</v>
      </c>
      <c r="K18" s="26"/>
      <c r="L18" s="26"/>
      <c r="M18" s="26"/>
      <c r="N18" s="26"/>
      <c r="O18" s="26"/>
      <c r="P18" s="26">
        <v>46959</v>
      </c>
    </row>
    <row r="19" spans="2:16" ht="14.15" customHeight="1" thickBot="1" x14ac:dyDescent="0.5">
      <c r="B19" s="13" t="s">
        <v>44</v>
      </c>
      <c r="C19" s="28"/>
      <c r="D19" s="26">
        <v>46610</v>
      </c>
      <c r="E19" s="29">
        <v>46629</v>
      </c>
      <c r="F19" s="29">
        <v>46642</v>
      </c>
      <c r="G19" s="26">
        <v>46858</v>
      </c>
      <c r="H19" s="29">
        <v>46940</v>
      </c>
      <c r="I19" s="29">
        <v>46953</v>
      </c>
      <c r="J19" s="29">
        <v>46958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19</v>
      </c>
      <c r="F20" s="32">
        <f t="shared" si="0"/>
        <v>13</v>
      </c>
      <c r="G20" s="32">
        <f t="shared" si="0"/>
        <v>216</v>
      </c>
      <c r="H20" s="32">
        <f t="shared" si="0"/>
        <v>82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0.32777777777777778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0.11944444444444445</v>
      </c>
      <c r="O30" s="44"/>
      <c r="P30" s="45">
        <f>SUM(C30:J30,L30:N30)</f>
        <v>0.44722222222222224</v>
      </c>
    </row>
    <row r="31" spans="2:16" ht="14.15" customHeight="1" x14ac:dyDescent="0.45">
      <c r="B31" s="36" t="s">
        <v>164</v>
      </c>
      <c r="C31" s="46">
        <v>0.33680555555555558</v>
      </c>
      <c r="D31" s="7">
        <v>0.12222222222222223</v>
      </c>
      <c r="E31" s="7"/>
      <c r="F31" s="7"/>
      <c r="G31" s="7">
        <v>1.8749999999999999E-2</v>
      </c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0.49861111111111112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0.33680555555555558</v>
      </c>
      <c r="D34" s="108">
        <f t="shared" ref="D34:N34" si="2">D31-D32-D33</f>
        <v>0.12222222222222223</v>
      </c>
      <c r="E34" s="108">
        <f t="shared" si="2"/>
        <v>0</v>
      </c>
      <c r="F34" s="108">
        <f t="shared" si="2"/>
        <v>0</v>
      </c>
      <c r="G34" s="108">
        <f t="shared" si="2"/>
        <v>1.8749999999999999E-2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2.0833333333333332E-2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0.49861111111111112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185</v>
      </c>
      <c r="D36" s="157"/>
      <c r="E36" s="157" t="s">
        <v>186</v>
      </c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0.98</v>
      </c>
      <c r="F53" s="111">
        <v>0.98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437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-154.1</v>
      </c>
      <c r="E72" s="99" t="s">
        <v>117</v>
      </c>
      <c r="F72" s="59">
        <v>17.899999999999999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-165.3</v>
      </c>
      <c r="D73" s="59">
        <v>-143.30000000000001</v>
      </c>
      <c r="E73" s="101" t="s">
        <v>121</v>
      </c>
      <c r="F73" s="60">
        <v>10.3</v>
      </c>
      <c r="G73" s="60">
        <v>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-190.4</v>
      </c>
      <c r="D74" s="59">
        <v>-138.5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-111.8</v>
      </c>
      <c r="D75" s="59">
        <v>-98</v>
      </c>
      <c r="E75" s="101" t="s">
        <v>131</v>
      </c>
      <c r="F75" s="61">
        <v>25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26.1</v>
      </c>
      <c r="D76" s="59">
        <v>25.8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22.1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20.2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18.899999999999999</v>
      </c>
      <c r="D79" s="59">
        <v>19</v>
      </c>
      <c r="E79" s="99" t="s">
        <v>151</v>
      </c>
      <c r="F79" s="59">
        <v>14.2</v>
      </c>
      <c r="G79" s="59">
        <v>11.6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8.8499999999999996E-5</v>
      </c>
      <c r="D80" s="63">
        <v>3.4000000000000002E-2</v>
      </c>
      <c r="E80" s="101" t="s">
        <v>156</v>
      </c>
      <c r="F80" s="60">
        <v>6</v>
      </c>
      <c r="G80" s="60">
        <v>9.4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2025-07-23T11:00:23Z</dcterms:modified>
</cp:coreProperties>
</file>