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5A17350F-55AF-4B90-A76F-59DB7F9422C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<sst xmlns="http://schemas.openxmlformats.org/spreadsheetml/2006/main" count="209" uniqueCount="191">
  <si>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</si>
  <si>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</si>
  <si>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</si>
  <si>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</si>
  <si>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</si>
  <si>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</si>
  <si>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</si>
  <si>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</si>
  <si>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</si>
  <si>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</si>
  <si>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</si>
  <si>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</si>
  <si>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</si>
  <si>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</si>
  <si>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</si>
  <si>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</si>
  <si>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</si>
  <si>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</si>
  <si>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</si>
  <si>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</si>
  <si>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</si>
  <si>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</si>
  <si>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</si>
  <si>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</si>
  <si>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</si>
  <si>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</si>
  <si>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</si>
  <si>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</si>
  <si>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</si>
  <si>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</si>
  <si>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</si>
  <si>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</si>
  <si>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</si>
  <si>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</si>
  <si>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</si>
  <si>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</si>
  <si>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</si>
  <si>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</si>
  <si>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</si>
  <si>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</si>
  <si>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</si>
  <si>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</si>
  <si>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</si>
  <si>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</si>
  <si>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</si>
  <si>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</si>
  <si>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</si>
  <si>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</si>
  <si>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</si>
  <si>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</si>
  <si>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</si>
  <si>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</si>
  <si>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</si>
  <si>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</si>
  <si>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</si>
  <si>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</si>
  <si>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</si>
  <si>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</si>
  <si>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</si>
  <si>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</si>
  <si>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</si>
  <si>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</si>
  <si>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</si>
  <si>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</si>
  <si>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</si>
  <si>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</si>
  <si>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</si>
  <si>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</si>
  <si>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</si>
  <si>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</si>
  <si>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</si>
  <si>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</si>
  <si>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</si>
  <si>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</si>
  <si>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</si>
  <si>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</si>
  <si>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</si>
  <si>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</si>
  <si>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</si>
  <si>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</si>
  <si>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</si>
  <si>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</si>
  <si>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</si>
  <si>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</si>
  <si>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</si>
  <si>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</si>
  <si>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</si>
  <si>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</si>
  <si>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</si>
  <si>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</si>
  <si>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</si>
  <si>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</si>
  <si>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</si>
  <si>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</si>
  <si>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</si>
  <si>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</si>
  <si>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</si>
  <si>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</si>
  <si>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</si>
  <si>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</si>
  <si>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</si>
  <si>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</si>
  <si>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</si>
  <si>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</si>
  <si>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</si>
  <si>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</si>
  <si>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</si>
  <si>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</si>
  <si>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</si>
  <si>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</si>
  <si>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</si>
  <si>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</si>
  <si>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</si>
  <si>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</si>
  <si>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</si>
  <si>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</si>
  <si>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</si>
  <si>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</si>
  <si>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</si>
  <si>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</si>
  <si>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</si>
  <si>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</si>
  <si>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</si>
  <si>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</si>
  <si>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</si>
  <si>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</si>
  <si>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</si>
  <si>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</si>
  <si>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</si>
  <si>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</si>
  <si>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</si>
  <si>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</si>
  <si>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</si>
  <si>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</si>
  <si>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</si>
  <si>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</si>
  <si>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</si>
  <si>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</si>
  <si>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</si>
  <si>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</si>
  <si>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</si>
  <si>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</si>
  <si>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</si>
  <si>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</si>
  <si>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</si>
  <si>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</si>
  <si>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</si>
  <si>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</si>
  <si>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</si>
  <si>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</si>
  <si>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</si>
  <si>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</si>
  <si>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</si>
  <si>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</si>
  <si>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</si>
  <si>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</si>
  <si>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</si>
  <si>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</si>
  <si>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</si>
  <si>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</si>
  <si>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</si>
  <si>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</si>
  <si>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</si>
  <si>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</si>
  <si>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</si>
  <si>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</si>
  <si>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</si>
  <si>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</si>
  <si>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</si>
  <si>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</si>
  <si>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</si>
  <si>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</si>
  <si>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</si>
  <si>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</si>
  <si>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</si>
  <si>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</si>
  <si>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</si>
  <si>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</si>
  <si>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</si>
  <si>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</si>
  <si>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허정환</t>
    <phoneticPr fontId="3" type="noConversion"/>
  </si>
  <si>
    <t>BLG-DEEPS</t>
    <phoneticPr fontId="3" type="noConversion"/>
  </si>
  <si>
    <t>N</t>
    <phoneticPr fontId="3" type="noConversion"/>
  </si>
  <si>
    <t>1. 월령 40% 이하로 방풍막 제거</t>
    <phoneticPr fontId="3" type="noConversion"/>
  </si>
  <si>
    <t>DIR-KSP</t>
    <phoneticPr fontId="3" type="noConversion"/>
  </si>
  <si>
    <t>I_046200-046201</t>
    <phoneticPr fontId="3" type="noConversion"/>
  </si>
  <si>
    <t>1. I_046200-046201 object 오입력. object blg52, blg51 -&gt; focus</t>
    <phoneticPr fontId="3" type="noConversion"/>
  </si>
  <si>
    <t>E</t>
    <phoneticPr fontId="3" type="noConversion"/>
  </si>
  <si>
    <t>M_046223-046224:K</t>
    <phoneticPr fontId="3" type="noConversion"/>
  </si>
  <si>
    <t>C_046200-046282</t>
    <phoneticPr fontId="3" type="noConversion"/>
  </si>
  <si>
    <t>M_046349-046350:T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</si>
</sst>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" zoomScale="145" zoomScaleNormal="145" workbookViewId="0">
      <selection activeCell="I14" sqref="I1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45860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0.94930555555555562</v>
      </c>
      <c r="D9" s="8">
        <v>1.2</v>
      </c>
      <c r="E9" s="8">
        <v>13.2</v>
      </c>
      <c r="F9" s="8">
        <v>7</v>
      </c>
      <c r="G9" s="35" t="s">
        <v>187</v>
      </c>
      <c r="H9" s="8">
        <v>0.1</v>
      </c>
      <c r="I9" s="35">
        <v>11.7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>
        <v>0.20833333333333334</v>
      </c>
      <c r="D10" s="8">
        <v>1</v>
      </c>
      <c r="E10" s="8">
        <v>14.4</v>
      </c>
      <c r="F10" s="8">
        <v>6</v>
      </c>
      <c r="G10" s="115" t="s">
        <v>182</v>
      </c>
      <c r="H10" s="8">
        <v>0.9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0.45416666666666666</v>
      </c>
      <c r="D11" s="14">
        <v>1</v>
      </c>
      <c r="E11" s="14">
        <v>14.2</v>
      </c>
      <c r="F11" s="14">
        <v>4</v>
      </c>
      <c r="G11" s="115" t="s">
        <v>182</v>
      </c>
      <c r="H11" s="14">
        <v>2.9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23.504861111111111</v>
      </c>
      <c r="D12" s="18">
        <f>AVERAGE(D9:D11)</f>
        <v>1.0666666666666667</v>
      </c>
      <c r="E12" s="18">
        <f>AVERAGE(E9:E11)</f>
        <v>13.933333333333332</v>
      </c>
      <c r="F12" s="19">
        <f>AVERAGE(F9:F11)</f>
        <v>5.666666666666667</v>
      </c>
      <c r="G12" s="20"/>
      <c r="H12" s="21">
        <f>AVERAGE(H9:H11)</f>
        <v>1.3</v>
      </c>
      <c r="I12" s="22"/>
      <c r="J12" s="23">
        <f>AVERAGE(J9:J11)</f>
        <v>3.3333333333333335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181</v>
      </c>
      <c r="G16" s="26" t="s">
        <v>179</v>
      </c>
      <c r="H16" s="26" t="s">
        <v>184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0.92222222222222217</v>
      </c>
      <c r="D17" s="27">
        <v>0.9243055555555556</v>
      </c>
      <c r="E17" s="27">
        <v>0.94930555555555562</v>
      </c>
      <c r="F17" s="27">
        <v>0.98541666666666661</v>
      </c>
      <c r="G17" s="27">
        <v>9.0277777777777787E-3</v>
      </c>
      <c r="H17" s="27">
        <v>0.30624999999999997</v>
      </c>
      <c r="I17" s="27">
        <v>0.43124999999999997</v>
      </c>
      <c r="J17" s="27">
        <v>0.45416666666666666</v>
      </c>
      <c r="K17" s="27"/>
      <c r="L17" s="27"/>
      <c r="M17" s="27"/>
      <c r="N17" s="27"/>
      <c r="O17" s="27"/>
      <c r="P17" s="27">
        <v>0.45763888888888887</v>
      </c>
    </row>
    <row r="18" spans="2:16" ht="14.15" customHeight="1" x14ac:dyDescent="0.45">
      <c r="B18" s="34" t="s">
        <v>43</v>
      </c>
      <c r="C18" s="26">
        <v>46193</v>
      </c>
      <c r="D18" s="26">
        <v>46194</v>
      </c>
      <c r="E18" s="26">
        <v>46199</v>
      </c>
      <c r="F18" s="26">
        <v>46223</v>
      </c>
      <c r="G18" s="26">
        <v>46237</v>
      </c>
      <c r="H18" s="26">
        <v>46443</v>
      </c>
      <c r="I18" s="26">
        <v>46527</v>
      </c>
      <c r="J18" s="26">
        <v>46540</v>
      </c>
      <c r="K18" s="26"/>
      <c r="L18" s="26"/>
      <c r="M18" s="26"/>
      <c r="N18" s="26"/>
      <c r="O18" s="26"/>
      <c r="P18" s="26">
        <v>46545</v>
      </c>
    </row>
    <row r="19" spans="2:16" ht="14.15" customHeight="1" thickBot="1" x14ac:dyDescent="0.5">
      <c r="B19" s="13" t="s">
        <v>44</v>
      </c>
      <c r="C19" s="28"/>
      <c r="D19" s="26">
        <v>46198</v>
      </c>
      <c r="E19" s="29">
        <v>46222</v>
      </c>
      <c r="F19" s="29">
        <v>46236</v>
      </c>
      <c r="G19" s="26">
        <v>46442</v>
      </c>
      <c r="H19" s="29">
        <v>46526</v>
      </c>
      <c r="I19" s="29">
        <v>46539</v>
      </c>
      <c r="J19" s="29">
        <v>46544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24</v>
      </c>
      <c r="F20" s="32">
        <f t="shared" si="0"/>
        <v>14</v>
      </c>
      <c r="G20" s="32">
        <f t="shared" si="0"/>
        <v>206</v>
      </c>
      <c r="H20" s="32">
        <f t="shared" si="0"/>
        <v>84</v>
      </c>
      <c r="I20" s="32">
        <f t="shared" si="0"/>
        <v>13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0.33124999999999999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0.1173611111111111</v>
      </c>
      <c r="O30" s="44"/>
      <c r="P30" s="45">
        <f>SUM(C30:J30,L30:N30)</f>
        <v>0.44861111111111107</v>
      </c>
    </row>
    <row r="31" spans="2:16" ht="14.15" customHeight="1" x14ac:dyDescent="0.45">
      <c r="B31" s="36" t="s">
        <v>164</v>
      </c>
      <c r="C31" s="46">
        <v>0.33333333333333331</v>
      </c>
      <c r="D31" s="7">
        <v>0.125</v>
      </c>
      <c r="E31" s="7"/>
      <c r="F31" s="7"/>
      <c r="G31" s="7">
        <v>2.361111111111111E-2</v>
      </c>
      <c r="H31" s="7"/>
      <c r="I31" s="7"/>
      <c r="J31" s="7"/>
      <c r="K31" s="7">
        <v>2.2916666666666669E-2</v>
      </c>
      <c r="L31" s="7"/>
      <c r="M31" s="7"/>
      <c r="N31" s="7"/>
      <c r="O31" s="47"/>
      <c r="P31" s="45">
        <f>SUM(C31:N31)</f>
        <v>0.50486111111111109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0.33333333333333331</v>
      </c>
      <c r="D34" s="108">
        <f t="shared" ref="D34:N34" si="2">D31-D32-D33</f>
        <v>0.125</v>
      </c>
      <c r="E34" s="108">
        <f t="shared" si="2"/>
        <v>0</v>
      </c>
      <c r="F34" s="108">
        <f t="shared" si="2"/>
        <v>0</v>
      </c>
      <c r="G34" s="108">
        <f t="shared" si="2"/>
        <v>2.361111111111111E-2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2.2916666666666669E-2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0.50486111111111109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185</v>
      </c>
      <c r="D36" s="157"/>
      <c r="E36" s="157" t="s">
        <v>189</v>
      </c>
      <c r="F36" s="157"/>
      <c r="G36" s="157" t="s">
        <v>188</v>
      </c>
      <c r="H36" s="157"/>
      <c r="I36" s="157" t="s">
        <v>190</v>
      </c>
      <c r="J36" s="157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186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0.76</v>
      </c>
      <c r="E53" s="111">
        <v>0.59</v>
      </c>
      <c r="F53" s="111">
        <v>0.91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229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</v>
      </c>
      <c r="D72" s="59">
        <v>-164.2</v>
      </c>
      <c r="E72" s="99" t="s">
        <v>117</v>
      </c>
      <c r="F72" s="59">
        <v>17.600000000000001</v>
      </c>
      <c r="G72" s="59">
        <v>16.899999999999999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-164.7</v>
      </c>
      <c r="D73" s="59">
        <v>-165.4</v>
      </c>
      <c r="E73" s="101" t="s">
        <v>121</v>
      </c>
      <c r="F73" s="60">
        <v>11</v>
      </c>
      <c r="G73" s="60">
        <v>8.8000000000000007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-193.7</v>
      </c>
      <c r="D74" s="59">
        <v>-191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-108.6</v>
      </c>
      <c r="D75" s="59">
        <v>-111.8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27.5</v>
      </c>
      <c r="D76" s="59">
        <v>26.2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23.1</v>
      </c>
      <c r="D77" s="59">
        <v>22.2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21.1</v>
      </c>
      <c r="D78" s="59">
        <v>20.3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19.5</v>
      </c>
      <c r="D79" s="59">
        <v>18.8</v>
      </c>
      <c r="E79" s="99" t="s">
        <v>151</v>
      </c>
      <c r="F79" s="59">
        <v>17.3</v>
      </c>
      <c r="G79" s="59">
        <v>13.8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8.2899999999999996E-5</v>
      </c>
      <c r="D80" s="63">
        <v>9.0600000000000007E-5</v>
      </c>
      <c r="E80" s="101" t="s">
        <v>156</v>
      </c>
      <c r="F80" s="60">
        <v>9</v>
      </c>
      <c r="G80" s="60">
        <v>7.1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183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2025-07-22T11:09:54Z</dcterms:modified>
</cp:coreProperties>
</file>