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7월\"/>
    </mc:Choice>
  </mc:AlternateContent>
  <xr:revisionPtr revIDLastSave="0" documentId="13_ncr:1_{8E06D0D6-EEA8-43E4-9D85-B031BFC98F85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<sst xmlns="http://schemas.openxmlformats.org/spreadsheetml/2006/main" count="212" uniqueCount="195">
  <si>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</si>
  <si>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</si>
  <si>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</si>
  <si>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</si>
  <si>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</si>
  <si>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</si>
  <si>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</si>
  <si>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</si>
  <si>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</si>
  <si>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</si>
  <si>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</si>
  <si>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</si>
  <si>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</si>
  <si>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</si>
  <si>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</si>
  <si>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</si>
  <si>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</si>
  <si>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</si>
  <si>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</si>
  <si>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</si>
  <si>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</si>
  <si>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</si>
  <si>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</si>
  <si>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</si>
  <si>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</si>
  <si>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</si>
  <si>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</si>
  <si>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</si>
  <si>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</si>
  <si>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</si>
  <si>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</si>
  <si>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</si>
  <si>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</si>
  <si>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</si>
  <si>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</si>
  <si>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</si>
  <si>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</si>
  <si>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</si>
  <si>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</si>
  <si>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</si>
  <si>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</si>
  <si>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</si>
  <si>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</si>
  <si>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</si>
  <si>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</si>
  <si>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</si>
  <si>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</si>
  <si>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</si>
  <si>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</si>
  <si>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</si>
  <si>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</si>
  <si>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</si>
  <si>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</si>
  <si>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</si>
  <si>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</si>
  <si>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</si>
  <si>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</si>
  <si>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</si>
  <si>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</si>
  <si>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</si>
  <si>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</si>
  <si>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</si>
  <si>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</si>
  <si>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</si>
  <si>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</si>
  <si>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</si>
  <si>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</si>
  <si>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</si>
  <si>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</si>
  <si>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</si>
  <si>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</si>
  <si>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</si>
  <si>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</si>
  <si>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</si>
  <si>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</si>
  <si>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</si>
  <si>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</si>
  <si>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</si>
  <si>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</si>
  <si>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</si>
  <si>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</si>
  <si>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</si>
  <si>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</si>
  <si>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</si>
  <si>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</si>
  <si>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</si>
  <si>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</si>
  <si>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</si>
  <si>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</si>
  <si>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</si>
  <si>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</si>
  <si>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</si>
  <si>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</si>
  <si>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</si>
  <si>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</si>
  <si>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</si>
  <si>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</si>
  <si>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</si>
  <si>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</si>
  <si>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</si>
  <si>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</si>
  <si>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</si>
  <si>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</si>
  <si>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</si>
  <si>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</si>
  <si>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</si>
  <si>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</si>
  <si>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</si>
  <si>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</si>
  <si>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</si>
  <si>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</si>
  <si>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</si>
  <si>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</si>
  <si>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</si>
  <si>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</si>
  <si>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</si>
  <si>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</si>
  <si>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</si>
  <si>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</si>
  <si>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</si>
  <si>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</si>
  <si>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</si>
  <si>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</si>
  <si>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</si>
  <si>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</si>
  <si>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</si>
  <si>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</si>
  <si>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</si>
  <si>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</si>
  <si>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</si>
  <si>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</si>
  <si>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</si>
  <si>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</si>
  <si>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</si>
  <si>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</si>
  <si>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</si>
  <si>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</si>
  <si>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</si>
  <si>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</si>
  <si>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</si>
  <si>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</si>
  <si>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</si>
  <si>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</si>
  <si>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</si>
  <si>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</si>
  <si>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</si>
  <si>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</si>
  <si>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</si>
  <si>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</si>
  <si>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</si>
  <si>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</si>
  <si>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</si>
  <si>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</si>
  <si>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</si>
  <si>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</si>
  <si>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</si>
  <si>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</si>
  <si>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</si>
  <si>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</si>
  <si>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</si>
  <si>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</si>
  <si>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</si>
  <si>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</si>
  <si>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</si>
  <si>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</si>
  <si>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</si>
  <si>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</si>
  <si>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</si>
  <si>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</si>
  <si>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</si>
  <si>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</si>
  <si>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</si>
  <si>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</si>
  <si>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</si>
  <si>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</si>
  <si>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</si>
  <si>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</si>
  <si>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</si>
  <si>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</si>
  <si>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</si>
  <si>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KSP</t>
    <phoneticPr fontId="3" type="noConversion"/>
  </si>
  <si>
    <t xml:space="preserve">* 관측 대상 변경 내용 및 시각 작성 </t>
    <phoneticPr fontId="3" type="noConversion"/>
  </si>
  <si>
    <t>1. 월령 40% 이상으로 방풍막 설치</t>
    <phoneticPr fontId="3" type="noConversion"/>
  </si>
  <si>
    <t>허정환</t>
    <phoneticPr fontId="3" type="noConversion"/>
  </si>
  <si>
    <t>BLG-DEEPS</t>
    <phoneticPr fontId="3" type="noConversion"/>
  </si>
  <si>
    <t>N</t>
    <phoneticPr fontId="3" type="noConversion"/>
  </si>
  <si>
    <t>S</t>
    <phoneticPr fontId="3" type="noConversion"/>
  </si>
  <si>
    <t>30s/31k 40s/24k 60s/23k</t>
    <phoneticPr fontId="3" type="noConversion"/>
  </si>
  <si>
    <t>20s/22k 30s/22k 50s/25k</t>
    <phoneticPr fontId="3" type="noConversion"/>
  </si>
  <si>
    <t>T_044969</t>
    <phoneticPr fontId="3" type="noConversion"/>
  </si>
  <si>
    <t>1. T_044969 노출중 tmux창의 tcc 종료 됨.</t>
    <phoneticPr fontId="3" type="noConversion"/>
  </si>
  <si>
    <t>M_044972</t>
    <phoneticPr fontId="3" type="noConversion"/>
  </si>
  <si>
    <t>M_045155-045156:M</t>
    <phoneticPr fontId="3" type="noConversion"/>
  </si>
  <si>
    <t>50s/35k 30s/28k 20s/26k</t>
    <phoneticPr fontId="3" type="noConversion"/>
  </si>
  <si>
    <t>30s/22k 20s/21k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</si>
</sst>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1" zoomScale="145" zoomScaleNormal="145" workbookViewId="0">
      <selection activeCell="C79" sqref="C79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45856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0.9506944444444444</v>
      </c>
      <c r="D9" s="8">
        <v>1.5</v>
      </c>
      <c r="E9" s="8">
        <v>14.8</v>
      </c>
      <c r="F9" s="8">
        <v>3</v>
      </c>
      <c r="G9" s="35" t="s">
        <v>185</v>
      </c>
      <c r="H9" s="8">
        <v>0.3</v>
      </c>
      <c r="I9" s="35">
        <v>49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0.20069444444444443</v>
      </c>
      <c r="D10" s="8">
        <v>1.2</v>
      </c>
      <c r="E10" s="8">
        <v>15.2</v>
      </c>
      <c r="F10" s="8">
        <v>3</v>
      </c>
      <c r="G10" s="115" t="s">
        <v>186</v>
      </c>
      <c r="H10" s="8">
        <v>0.3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0.44930555555555557</v>
      </c>
      <c r="D11" s="14">
        <v>1.2</v>
      </c>
      <c r="E11" s="14">
        <v>15.8</v>
      </c>
      <c r="F11" s="14">
        <v>3</v>
      </c>
      <c r="G11" s="115" t="s">
        <v>186</v>
      </c>
      <c r="H11" s="14">
        <v>1.3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23.49861111111111</v>
      </c>
      <c r="D12" s="18">
        <f>AVERAGE(D9:D11)</f>
        <v>1.3</v>
      </c>
      <c r="E12" s="18">
        <f>AVERAGE(E9:E11)</f>
        <v>15.266666666666666</v>
      </c>
      <c r="F12" s="19">
        <f>AVERAGE(F9:F11)</f>
        <v>3</v>
      </c>
      <c r="G12" s="20"/>
      <c r="H12" s="21">
        <f>AVERAGE(H9:H11)</f>
        <v>0.6333333333333333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184</v>
      </c>
      <c r="F16" s="26" t="s">
        <v>179</v>
      </c>
      <c r="G16" s="26" t="s">
        <v>180</v>
      </c>
      <c r="H16" s="26" t="s">
        <v>173</v>
      </c>
      <c r="I16" s="26" t="s">
        <v>172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0.92222222222222217</v>
      </c>
      <c r="D17" s="27">
        <v>0.92569444444444438</v>
      </c>
      <c r="E17" s="27">
        <v>0.9506944444444444</v>
      </c>
      <c r="F17" s="27">
        <v>0.9770833333333333</v>
      </c>
      <c r="G17" s="27">
        <v>0.32013888888888892</v>
      </c>
      <c r="H17" s="27">
        <v>0.4284722222222222</v>
      </c>
      <c r="I17" s="27">
        <v>0.45555555555555555</v>
      </c>
      <c r="J17" s="27"/>
      <c r="K17" s="27"/>
      <c r="L17" s="27"/>
      <c r="M17" s="27"/>
      <c r="N17" s="27"/>
      <c r="O17" s="27"/>
      <c r="P17" s="27">
        <v>0.4680555555555555</v>
      </c>
    </row>
    <row r="18" spans="2:16" ht="14.15" customHeight="1" x14ac:dyDescent="0.45">
      <c r="B18" s="34" t="s">
        <v>43</v>
      </c>
      <c r="C18" s="26">
        <v>44825</v>
      </c>
      <c r="D18" s="26">
        <v>44826</v>
      </c>
      <c r="E18" s="26">
        <v>44838</v>
      </c>
      <c r="F18" s="26">
        <v>44851</v>
      </c>
      <c r="G18" s="26">
        <v>45088</v>
      </c>
      <c r="H18" s="26">
        <v>45161</v>
      </c>
      <c r="I18" s="26">
        <v>45175</v>
      </c>
      <c r="J18" s="26"/>
      <c r="K18" s="26"/>
      <c r="L18" s="26"/>
      <c r="M18" s="26"/>
      <c r="N18" s="26"/>
      <c r="O18" s="26"/>
      <c r="P18" s="26">
        <v>45185</v>
      </c>
    </row>
    <row r="19" spans="2:16" ht="14.15" customHeight="1" thickBot="1" x14ac:dyDescent="0.5">
      <c r="B19" s="13" t="s">
        <v>44</v>
      </c>
      <c r="C19" s="28"/>
      <c r="D19" s="26">
        <v>44837</v>
      </c>
      <c r="E19" s="29">
        <v>44850</v>
      </c>
      <c r="F19" s="29">
        <v>45087</v>
      </c>
      <c r="G19" s="26">
        <v>45160</v>
      </c>
      <c r="H19" s="29">
        <v>45174</v>
      </c>
      <c r="I19" s="29">
        <v>45184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12</v>
      </c>
      <c r="E20" s="32">
        <f t="shared" si="0"/>
        <v>13</v>
      </c>
      <c r="F20" s="32">
        <f t="shared" si="0"/>
        <v>237</v>
      </c>
      <c r="G20" s="32">
        <f t="shared" si="0"/>
        <v>73</v>
      </c>
      <c r="H20" s="32">
        <f t="shared" si="0"/>
        <v>14</v>
      </c>
      <c r="I20" s="32">
        <f t="shared" si="0"/>
        <v>10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6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4">
        <v>44832</v>
      </c>
      <c r="D23" s="114">
        <v>44834</v>
      </c>
      <c r="E23" s="113" t="s">
        <v>174</v>
      </c>
      <c r="F23" s="178" t="s">
        <v>187</v>
      </c>
      <c r="G23" s="179"/>
      <c r="H23" s="179"/>
      <c r="I23" s="180"/>
      <c r="J23" s="113">
        <v>45175</v>
      </c>
      <c r="K23" s="113">
        <v>45177</v>
      </c>
      <c r="L23" s="113" t="s">
        <v>175</v>
      </c>
      <c r="M23" s="162" t="s">
        <v>193</v>
      </c>
      <c r="N23" s="162"/>
      <c r="O23" s="162"/>
      <c r="P23" s="162"/>
    </row>
    <row r="24" spans="2:16" ht="13.5" customHeight="1" x14ac:dyDescent="0.45">
      <c r="B24" s="176"/>
      <c r="C24" s="35"/>
      <c r="D24" s="35"/>
      <c r="E24" s="113" t="s">
        <v>176</v>
      </c>
      <c r="F24" s="178"/>
      <c r="G24" s="179"/>
      <c r="H24" s="179"/>
      <c r="I24" s="180"/>
      <c r="J24" s="113"/>
      <c r="K24" s="113"/>
      <c r="L24" s="113" t="s">
        <v>177</v>
      </c>
      <c r="M24" s="162"/>
      <c r="N24" s="162"/>
      <c r="O24" s="162"/>
      <c r="P24" s="162"/>
    </row>
    <row r="25" spans="2:16" ht="13.5" customHeight="1" x14ac:dyDescent="0.45">
      <c r="B25" s="176"/>
      <c r="C25" s="114">
        <v>44835</v>
      </c>
      <c r="D25" s="114">
        <v>44837</v>
      </c>
      <c r="E25" s="113" t="s">
        <v>177</v>
      </c>
      <c r="F25" s="178" t="s">
        <v>188</v>
      </c>
      <c r="G25" s="179"/>
      <c r="H25" s="179"/>
      <c r="I25" s="180"/>
      <c r="J25" s="113">
        <v>45178</v>
      </c>
      <c r="K25" s="113">
        <v>45179</v>
      </c>
      <c r="L25" s="113" t="s">
        <v>176</v>
      </c>
      <c r="M25" s="162" t="s">
        <v>194</v>
      </c>
      <c r="N25" s="162"/>
      <c r="O25" s="162"/>
      <c r="P25" s="162"/>
    </row>
    <row r="26" spans="2:16" ht="13.5" customHeight="1" x14ac:dyDescent="0.45">
      <c r="B26" s="176"/>
      <c r="C26" s="35"/>
      <c r="D26" s="35"/>
      <c r="E26" s="113" t="s">
        <v>175</v>
      </c>
      <c r="F26" s="162"/>
      <c r="G26" s="162"/>
      <c r="H26" s="162"/>
      <c r="I26" s="162"/>
      <c r="J26" s="113"/>
      <c r="K26" s="113"/>
      <c r="L26" s="113" t="s">
        <v>174</v>
      </c>
      <c r="M26" s="162"/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0.3444444444444445</v>
      </c>
      <c r="D30" s="42">
        <v>0.10625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0.45069444444444451</v>
      </c>
    </row>
    <row r="31" spans="2:16" ht="14.15" customHeight="1" x14ac:dyDescent="0.45">
      <c r="B31" s="36" t="s">
        <v>164</v>
      </c>
      <c r="C31" s="46">
        <v>0.3430555555555555</v>
      </c>
      <c r="D31" s="7">
        <v>0.10833333333333334</v>
      </c>
      <c r="E31" s="7"/>
      <c r="F31" s="7"/>
      <c r="G31" s="7">
        <v>2.6388888888888889E-2</v>
      </c>
      <c r="H31" s="7"/>
      <c r="I31" s="7"/>
      <c r="J31" s="7"/>
      <c r="K31" s="7">
        <v>2.0833333333333332E-2</v>
      </c>
      <c r="L31" s="7"/>
      <c r="M31" s="7"/>
      <c r="N31" s="7"/>
      <c r="O31" s="47"/>
      <c r="P31" s="45">
        <f>SUM(C31:N31)</f>
        <v>0.49861111111111106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0.3430555555555555</v>
      </c>
      <c r="D34" s="108">
        <f t="shared" ref="D34:N34" si="2">D31-D32-D33</f>
        <v>0.10833333333333334</v>
      </c>
      <c r="E34" s="108">
        <f t="shared" si="2"/>
        <v>0</v>
      </c>
      <c r="F34" s="108">
        <f t="shared" si="2"/>
        <v>0</v>
      </c>
      <c r="G34" s="108">
        <f t="shared" si="2"/>
        <v>2.6388888888888889E-2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2.0833333333333332E-2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0.49861111111111106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57" t="s">
        <v>189</v>
      </c>
      <c r="D36" s="157"/>
      <c r="E36" s="157" t="s">
        <v>191</v>
      </c>
      <c r="F36" s="157"/>
      <c r="G36" s="157" t="s">
        <v>192</v>
      </c>
      <c r="H36" s="157"/>
      <c r="I36" s="163"/>
      <c r="J36" s="164"/>
      <c r="K36" s="163"/>
      <c r="L36" s="164"/>
      <c r="M36" s="157"/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190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 t="s">
        <v>181</v>
      </c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>
        <v>0.92</v>
      </c>
      <c r="E53" s="111">
        <v>0.56000000000000005</v>
      </c>
      <c r="F53" s="111">
        <v>0.99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178</v>
      </c>
      <c r="C54" s="185"/>
      <c r="D54" s="185"/>
      <c r="E54" s="186"/>
      <c r="F54" s="111">
        <v>771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-163.80000000000001</v>
      </c>
      <c r="D72" s="59">
        <v>-164.2</v>
      </c>
      <c r="E72" s="99" t="s">
        <v>117</v>
      </c>
      <c r="F72" s="59">
        <v>17.899999999999999</v>
      </c>
      <c r="G72" s="59">
        <v>16.5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</v>
      </c>
      <c r="D73" s="59">
        <v>-165.5</v>
      </c>
      <c r="E73" s="101" t="s">
        <v>121</v>
      </c>
      <c r="F73" s="60">
        <v>10</v>
      </c>
      <c r="G73" s="60">
        <v>10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-196.9</v>
      </c>
      <c r="D74" s="59">
        <v>-194.2</v>
      </c>
      <c r="E74" s="101" t="s">
        <v>126</v>
      </c>
      <c r="F74" s="61">
        <v>5</v>
      </c>
      <c r="G74" s="61">
        <v>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-110.6</v>
      </c>
      <c r="D75" s="59">
        <v>-112.1</v>
      </c>
      <c r="E75" s="101" t="s">
        <v>131</v>
      </c>
      <c r="F75" s="61">
        <v>20</v>
      </c>
      <c r="G75" s="61">
        <v>20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26.9</v>
      </c>
      <c r="D76" s="59">
        <v>26.1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22.9</v>
      </c>
      <c r="D77" s="59">
        <v>22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20.9</v>
      </c>
      <c r="D78" s="59">
        <v>20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19.5</v>
      </c>
      <c r="D79" s="59">
        <v>18.5</v>
      </c>
      <c r="E79" s="99" t="s">
        <v>151</v>
      </c>
      <c r="F79" s="59">
        <v>14.6</v>
      </c>
      <c r="G79" s="59">
        <v>14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8.4099999999999998E-5</v>
      </c>
      <c r="D80" s="63">
        <v>8.8200000000000003E-5</v>
      </c>
      <c r="E80" s="101" t="s">
        <v>156</v>
      </c>
      <c r="F80" s="60">
        <v>8.8000000000000007</v>
      </c>
      <c r="G80" s="60">
        <v>6.3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182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2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2025-07-18T11:19:41Z</dcterms:modified>
</cp:coreProperties>
</file>