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B44D6E82-D828-457E-B700-A1AF2787569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<sst xmlns="http://schemas.openxmlformats.org/spreadsheetml/2006/main" count="208" uniqueCount="189">
  <si>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</si>
  <si>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</si>
  <si>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</si>
  <si>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</si>
  <si>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</si>
  <si>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</si>
  <si>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</si>
  <si>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</si>
  <si>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</si>
  <si>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</si>
  <si>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</si>
  <si>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</si>
  <si>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</si>
  <si>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</si>
  <si>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</si>
  <si>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</si>
  <si>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</si>
  <si>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</si>
  <si>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</si>
  <si>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</si>
  <si>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</si>
  <si>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</si>
  <si>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</si>
  <si>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</si>
  <si>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</si>
  <si>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</si>
  <si>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</si>
  <si>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</si>
  <si>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</si>
  <si>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</si>
  <si>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</si>
  <si>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</si>
  <si>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</si>
  <si>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</si>
  <si>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</si>
  <si>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</si>
  <si>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</si>
  <si>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</si>
  <si>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</si>
  <si>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</si>
  <si>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</si>
  <si>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</si>
  <si>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</si>
  <si>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</si>
  <si>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</si>
  <si>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</si>
  <si>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</si>
  <si>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</si>
  <si>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</si>
  <si>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</si>
  <si>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</si>
  <si>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</si>
  <si>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</si>
  <si>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</si>
  <si>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</si>
  <si>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</si>
  <si>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</si>
  <si>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</si>
  <si>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</si>
  <si>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</si>
  <si>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</si>
  <si>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</si>
  <si>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</si>
  <si>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</si>
  <si>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</si>
  <si>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</si>
  <si>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</si>
  <si>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</si>
  <si>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</si>
  <si>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</si>
  <si>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</si>
  <si>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</si>
  <si>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</si>
  <si>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</si>
  <si>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</si>
  <si>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</si>
  <si>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</si>
  <si>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</si>
  <si>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</si>
  <si>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</si>
  <si>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</si>
  <si>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</si>
  <si>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</si>
  <si>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</si>
  <si>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</si>
  <si>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</si>
  <si>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</si>
  <si>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</si>
  <si>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</si>
  <si>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</si>
  <si>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</si>
  <si>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</si>
  <si>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</si>
  <si>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</si>
  <si>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</si>
  <si>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</si>
  <si>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</si>
  <si>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</si>
  <si>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</si>
  <si>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</si>
  <si>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</si>
  <si>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</si>
  <si>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</si>
  <si>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</si>
  <si>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</si>
  <si>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</si>
  <si>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</si>
  <si>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</si>
  <si>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</si>
  <si>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</si>
  <si>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</si>
  <si>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</si>
  <si>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</si>
  <si>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</si>
  <si>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</si>
  <si>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</si>
  <si>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</si>
  <si>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</si>
  <si>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</si>
  <si>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</si>
  <si>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</si>
  <si>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</si>
  <si>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</si>
  <si>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</si>
  <si>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</si>
  <si>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</si>
  <si>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</si>
  <si>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</si>
  <si>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</si>
  <si>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</si>
  <si>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</si>
  <si>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</si>
  <si>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</si>
  <si>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</si>
  <si>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</si>
  <si>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</si>
  <si>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</si>
  <si>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</si>
  <si>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</si>
  <si>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</si>
  <si>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</si>
  <si>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</si>
  <si>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</si>
  <si>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</si>
  <si>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</si>
  <si>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</si>
  <si>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</si>
  <si>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</si>
  <si>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</si>
  <si>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</si>
  <si>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</si>
  <si>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</si>
  <si>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</si>
  <si>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</si>
  <si>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</si>
  <si>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</si>
  <si>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</si>
  <si>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</si>
  <si>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</si>
  <si>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</si>
  <si>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</si>
  <si>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</si>
  <si>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</si>
  <si>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</si>
  <si>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</si>
  <si>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</si>
  <si>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</si>
  <si>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</si>
  <si>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</si>
  <si>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</si>
  <si>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</si>
  <si>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</si>
  <si>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</si>
  <si>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</si>
  <si>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</si>
  <si>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</si>
  <si>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</si>
  <si>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</si>
  <si>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</si>
  <si>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</si>
  <si>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</si>
  <si>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 xml:space="preserve">* 관측 대상 변경 내용 및 시각 작성 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</si>
  <si>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</si>
  <si>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</si>
  <si>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BLG-DEEPS</t>
    <phoneticPr fontId="3" type="noConversion"/>
  </si>
  <si>
    <t>NW</t>
    <phoneticPr fontId="3" type="noConversion"/>
  </si>
  <si>
    <t>M_043971</t>
    <phoneticPr fontId="3" type="noConversion"/>
  </si>
  <si>
    <t>1. [01:24-09:58] 구름에 의한 관측 대기</t>
    <phoneticPr fontId="3" type="noConversion"/>
  </si>
  <si>
    <t>C_043940-044020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</si>
</sst>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J13" sqref="J1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45853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29.589041095890405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0.94861111111111107</v>
      </c>
      <c r="D9" s="8">
        <v>1.7</v>
      </c>
      <c r="E9" s="8">
        <v>12.5</v>
      </c>
      <c r="F9" s="8">
        <v>14</v>
      </c>
      <c r="G9" s="35" t="s">
        <v>185</v>
      </c>
      <c r="H9" s="8">
        <v>4.9000000000000004</v>
      </c>
      <c r="I9" s="35">
        <v>79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0.23124999999999998</v>
      </c>
      <c r="D10" s="8"/>
      <c r="E10" s="8">
        <v>11.3</v>
      </c>
      <c r="F10" s="8">
        <v>12</v>
      </c>
      <c r="G10" s="115" t="s">
        <v>185</v>
      </c>
      <c r="H10" s="8">
        <v>5.6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5">
      <c r="B11" s="13" t="s">
        <v>24</v>
      </c>
      <c r="C11" s="27">
        <v>0.45555555555555555</v>
      </c>
      <c r="D11" s="14">
        <v>1.2</v>
      </c>
      <c r="E11" s="14">
        <v>9.6</v>
      </c>
      <c r="F11" s="14">
        <v>14</v>
      </c>
      <c r="G11" s="115" t="s">
        <v>185</v>
      </c>
      <c r="H11" s="14">
        <v>2.4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23.506944444444443</v>
      </c>
      <c r="D12" s="18">
        <f>AVERAGE(D9:D11)</f>
        <v>1.45</v>
      </c>
      <c r="E12" s="18">
        <f>AVERAGE(E9:E11)</f>
        <v>11.133333333333333</v>
      </c>
      <c r="F12" s="19">
        <f>AVERAGE(F9:F11)</f>
        <v>13.333333333333334</v>
      </c>
      <c r="G12" s="20"/>
      <c r="H12" s="21">
        <f>AVERAGE(H9:H11)</f>
        <v>4.3</v>
      </c>
      <c r="I12" s="22"/>
      <c r="J12" s="23">
        <f>AVERAGE(J9:J11)</f>
        <v>3.3333333333333335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184</v>
      </c>
      <c r="G16" s="26" t="s">
        <v>179</v>
      </c>
      <c r="H16" s="26" t="s">
        <v>180</v>
      </c>
      <c r="I16" s="26" t="s">
        <v>173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0.93680555555555556</v>
      </c>
      <c r="D17" s="27">
        <v>0.93819444444444444</v>
      </c>
      <c r="E17" s="27">
        <v>0.94861111111111107</v>
      </c>
      <c r="F17" s="27">
        <v>0.97638888888888886</v>
      </c>
      <c r="G17" s="27">
        <v>0.99722222222222223</v>
      </c>
      <c r="H17" s="27">
        <v>0.4152777777777778</v>
      </c>
      <c r="I17" s="27">
        <v>0.43402777777777773</v>
      </c>
      <c r="J17" s="27">
        <v>0.45555555555555555</v>
      </c>
      <c r="K17" s="27"/>
      <c r="L17" s="27"/>
      <c r="M17" s="27"/>
      <c r="N17" s="27"/>
      <c r="O17" s="27"/>
      <c r="P17" s="27">
        <v>0.4597222222222222</v>
      </c>
    </row>
    <row r="18" spans="2:16" ht="14.15" customHeight="1" x14ac:dyDescent="0.45">
      <c r="B18" s="34" t="s">
        <v>43</v>
      </c>
      <c r="C18" s="26">
        <v>43931</v>
      </c>
      <c r="D18" s="26">
        <v>43932</v>
      </c>
      <c r="E18" s="26">
        <v>43937</v>
      </c>
      <c r="F18" s="26">
        <v>43954</v>
      </c>
      <c r="G18" s="26">
        <v>43967</v>
      </c>
      <c r="H18" s="26">
        <v>44009</v>
      </c>
      <c r="I18" s="26">
        <v>44021</v>
      </c>
      <c r="J18" s="26">
        <v>44034</v>
      </c>
      <c r="K18" s="26"/>
      <c r="L18" s="26"/>
      <c r="M18" s="26"/>
      <c r="N18" s="26"/>
      <c r="O18" s="26"/>
      <c r="P18" s="26">
        <v>44039</v>
      </c>
    </row>
    <row r="19" spans="2:16" ht="14.15" customHeight="1" thickBot="1" x14ac:dyDescent="0.5">
      <c r="B19" s="13" t="s">
        <v>44</v>
      </c>
      <c r="C19" s="28"/>
      <c r="D19" s="26">
        <v>43936</v>
      </c>
      <c r="E19" s="29">
        <v>43953</v>
      </c>
      <c r="F19" s="29">
        <v>43966</v>
      </c>
      <c r="G19" s="26">
        <v>44008</v>
      </c>
      <c r="H19" s="29">
        <v>44020</v>
      </c>
      <c r="I19" s="29">
        <v>44033</v>
      </c>
      <c r="J19" s="29">
        <v>44038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17</v>
      </c>
      <c r="F20" s="32">
        <f t="shared" si="0"/>
        <v>13</v>
      </c>
      <c r="G20" s="32">
        <f t="shared" si="0"/>
        <v>42</v>
      </c>
      <c r="H20" s="32">
        <f t="shared" si="0"/>
        <v>12</v>
      </c>
      <c r="I20" s="32">
        <f t="shared" si="0"/>
        <v>13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0.3527777777777778</v>
      </c>
      <c r="D30" s="42">
        <v>9.9999999999999992E-2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0.45277777777777778</v>
      </c>
    </row>
    <row r="31" spans="2:16" ht="14.15" customHeight="1" x14ac:dyDescent="0.45">
      <c r="B31" s="36" t="s">
        <v>164</v>
      </c>
      <c r="C31" s="46">
        <v>0.35833333333333334</v>
      </c>
      <c r="D31" s="7">
        <v>0.10625</v>
      </c>
      <c r="E31" s="7"/>
      <c r="F31" s="7"/>
      <c r="G31" s="7">
        <v>2.0833333333333332E-2</v>
      </c>
      <c r="H31" s="7"/>
      <c r="I31" s="7"/>
      <c r="J31" s="7"/>
      <c r="K31" s="7">
        <v>2.1527777777777781E-2</v>
      </c>
      <c r="L31" s="7"/>
      <c r="M31" s="7"/>
      <c r="N31" s="7"/>
      <c r="O31" s="47"/>
      <c r="P31" s="45">
        <f>SUM(C31:N31)</f>
        <v>0.50694444444444442</v>
      </c>
    </row>
    <row r="32" spans="2:16" ht="14.15" customHeight="1" x14ac:dyDescent="0.45">
      <c r="B32" s="36" t="s">
        <v>64</v>
      </c>
      <c r="C32" s="48">
        <v>0.26944444444444443</v>
      </c>
      <c r="D32" s="49">
        <v>8.7500000000000008E-2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0.35694444444444445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8.8888888888888906E-2</v>
      </c>
      <c r="D34" s="108">
        <f t="shared" ref="D34:N34" si="2">D31-D32-D33</f>
        <v>1.8749999999999989E-2</v>
      </c>
      <c r="E34" s="108">
        <f t="shared" si="2"/>
        <v>0</v>
      </c>
      <c r="F34" s="108">
        <f t="shared" si="2"/>
        <v>0</v>
      </c>
      <c r="G34" s="108">
        <f t="shared" si="2"/>
        <v>2.0833333333333332E-2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2.1527777777777781E-2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0.14999999999999997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188</v>
      </c>
      <c r="D36" s="157"/>
      <c r="E36" s="157" t="s">
        <v>186</v>
      </c>
      <c r="F36" s="157"/>
      <c r="G36" s="163"/>
      <c r="H36" s="164"/>
      <c r="I36" s="163"/>
      <c r="J36" s="164"/>
      <c r="K36" s="163"/>
      <c r="L36" s="164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187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 t="s">
        <v>181</v>
      </c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1.38</v>
      </c>
      <c r="E53" s="111"/>
      <c r="F53" s="111">
        <v>1.49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159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-164.8</v>
      </c>
      <c r="D72" s="59">
        <v>-164.8</v>
      </c>
      <c r="E72" s="99" t="s">
        <v>117</v>
      </c>
      <c r="F72" s="59">
        <v>17.600000000000001</v>
      </c>
      <c r="G72" s="59">
        <v>18.100000000000001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</v>
      </c>
      <c r="D73" s="59">
        <v>-165.9</v>
      </c>
      <c r="E73" s="101" t="s">
        <v>121</v>
      </c>
      <c r="F73" s="60">
        <v>15.3</v>
      </c>
      <c r="G73" s="60">
        <v>12.9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-164</v>
      </c>
      <c r="D74" s="59">
        <v>-192.9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-112.9</v>
      </c>
      <c r="D75" s="59">
        <v>-112.9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25.8</v>
      </c>
      <c r="D76" s="59">
        <v>25.5</v>
      </c>
      <c r="E76" s="101" t="s">
        <v>136</v>
      </c>
      <c r="F76" s="61">
        <v>20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21.9</v>
      </c>
      <c r="D77" s="59">
        <v>21.7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</v>
      </c>
      <c r="D78" s="59">
        <v>19.8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18.600000000000001</v>
      </c>
      <c r="D79" s="59">
        <v>18.399999999999999</v>
      </c>
      <c r="E79" s="99" t="s">
        <v>151</v>
      </c>
      <c r="F79" s="59">
        <v>11.1</v>
      </c>
      <c r="G79" s="59">
        <v>11.5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9.4199999999999999E-5</v>
      </c>
      <c r="D80" s="63">
        <v>9.2999999999999997E-5</v>
      </c>
      <c r="E80" s="101" t="s">
        <v>156</v>
      </c>
      <c r="F80" s="60">
        <v>18.2</v>
      </c>
      <c r="G80" s="60">
        <v>17.2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182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2025-07-15T11:10:54Z</dcterms:modified>
</cp:coreProperties>
</file>