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FAFA3212-595F-4505-BD1E-861A79BED54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<sst xmlns="http://schemas.openxmlformats.org/spreadsheetml/2006/main" count="209" uniqueCount="191">
  <si>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</si>
  <si>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</si>
  <si>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</si>
  <si>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</si>
  <si>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</si>
  <si>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</si>
  <si>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</si>
  <si>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</si>
  <si>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</si>
  <si>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</si>
  <si>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</si>
  <si>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</si>
  <si>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</si>
  <si>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</si>
  <si>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</si>
  <si>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</si>
  <si>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</si>
  <si>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</si>
  <si>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</si>
  <si>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</si>
  <si>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</si>
  <si>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</si>
  <si>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</si>
  <si>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</si>
  <si>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</si>
  <si>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</si>
  <si>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</si>
  <si>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</si>
  <si>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</si>
  <si>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</si>
  <si>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</si>
  <si>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</si>
  <si>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</si>
  <si>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</si>
  <si>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</si>
  <si>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</si>
  <si>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</si>
  <si>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</si>
  <si>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</si>
  <si>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</si>
  <si>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</si>
  <si>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</si>
  <si>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</si>
  <si>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</si>
  <si>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</si>
  <si>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</si>
  <si>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</si>
  <si>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</si>
  <si>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</si>
  <si>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</si>
  <si>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</si>
  <si>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</si>
  <si>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</si>
  <si>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</si>
  <si>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</si>
  <si>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</si>
  <si>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</si>
  <si>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</si>
  <si>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</si>
  <si>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</si>
  <si>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</si>
  <si>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</si>
  <si>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</si>
  <si>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</si>
  <si>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</si>
  <si>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</si>
  <si>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</si>
  <si>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</si>
  <si>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</si>
  <si>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</si>
  <si>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</si>
  <si>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</si>
  <si>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</si>
  <si>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</si>
  <si>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</si>
  <si>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</si>
  <si>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</si>
  <si>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</si>
  <si>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</si>
  <si>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</si>
  <si>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</si>
  <si>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</si>
  <si>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</si>
  <si>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</si>
  <si>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</si>
  <si>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</si>
  <si>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</si>
  <si>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</si>
  <si>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</si>
  <si>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</si>
  <si>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</si>
  <si>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</si>
  <si>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</si>
  <si>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</si>
  <si>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</si>
  <si>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</si>
  <si>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</si>
  <si>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</si>
  <si>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</si>
  <si>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</si>
  <si>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</si>
  <si>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</si>
  <si>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</si>
  <si>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</si>
  <si>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</si>
  <si>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</si>
  <si>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</si>
  <si>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</si>
  <si>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</si>
  <si>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</si>
  <si>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</si>
  <si>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</si>
  <si>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</si>
  <si>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</si>
  <si>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</si>
  <si>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</si>
  <si>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</si>
  <si>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</si>
  <si>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</si>
  <si>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</si>
  <si>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</si>
  <si>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</si>
  <si>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</si>
  <si>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</si>
  <si>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</si>
  <si>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</si>
  <si>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</si>
  <si>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</si>
  <si>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</si>
  <si>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</si>
  <si>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</si>
  <si>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</si>
  <si>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</si>
  <si>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</si>
  <si>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</si>
  <si>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</si>
  <si>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</si>
  <si>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</si>
  <si>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</si>
  <si>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</si>
  <si>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</si>
  <si>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</si>
  <si>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</si>
  <si>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</si>
  <si>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</si>
  <si>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</si>
  <si>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</si>
  <si>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</si>
  <si>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</si>
  <si>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</si>
  <si>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</si>
  <si>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</si>
  <si>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</si>
  <si>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</si>
  <si>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</si>
  <si>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</si>
  <si>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</si>
  <si>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</si>
  <si>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</si>
  <si>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</si>
  <si>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</si>
  <si>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</si>
  <si>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</si>
  <si>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</si>
  <si>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</si>
  <si>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</si>
  <si>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</si>
  <si>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</si>
  <si>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</si>
  <si>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</si>
  <si>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</si>
  <si>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</si>
  <si>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</si>
  <si>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</si>
  <si>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</si>
  <si>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</si>
  <si>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</si>
  <si>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</si>
  <si>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</si>
  <si>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</si>
  <si>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</si>
  <si>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 xml:space="preserve">* 관측 대상 변경 내용 및 시각 작성 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</si>
  <si>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</si>
  <si>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</si>
  <si>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BLG-DEEPS</t>
    <phoneticPr fontId="3" type="noConversion"/>
  </si>
  <si>
    <t>N</t>
    <phoneticPr fontId="3" type="noConversion"/>
  </si>
  <si>
    <t>30s/32k 40s/27k 50s/20k</t>
    <phoneticPr fontId="3" type="noConversion"/>
  </si>
  <si>
    <t>30s/27k 40s/26k 50s/23k</t>
    <phoneticPr fontId="3" type="noConversion"/>
  </si>
  <si>
    <t>M_043720-043721:N</t>
    <phoneticPr fontId="3" type="noConversion"/>
  </si>
  <si>
    <t>NE</t>
    <phoneticPr fontId="3" type="noConversion"/>
  </si>
  <si>
    <t>M_043884-043885:M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</si>
</sst>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5" sqref="H5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45852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0.94930555555555562</v>
      </c>
      <c r="D9" s="8">
        <v>1.2</v>
      </c>
      <c r="E9" s="8">
        <v>13</v>
      </c>
      <c r="F9" s="8">
        <v>10</v>
      </c>
      <c r="G9" s="35" t="s">
        <v>185</v>
      </c>
      <c r="H9" s="8">
        <v>8.3000000000000007</v>
      </c>
      <c r="I9" s="35">
        <v>86.9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0.23194444444444443</v>
      </c>
      <c r="D10" s="8">
        <v>1.5</v>
      </c>
      <c r="E10" s="8">
        <v>13</v>
      </c>
      <c r="F10" s="8">
        <v>10</v>
      </c>
      <c r="G10" s="115" t="s">
        <v>189</v>
      </c>
      <c r="H10" s="8">
        <v>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0.45833333333333331</v>
      </c>
      <c r="D11" s="14">
        <v>1.3</v>
      </c>
      <c r="E11" s="14">
        <v>8.6999999999999993</v>
      </c>
      <c r="F11" s="14">
        <v>20</v>
      </c>
      <c r="G11" s="115" t="s">
        <v>185</v>
      </c>
      <c r="H11" s="14">
        <v>5.3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23.509027777777778</v>
      </c>
      <c r="D12" s="18">
        <f>AVERAGE(D9:D11)</f>
        <v>1.3333333333333333</v>
      </c>
      <c r="E12" s="18">
        <f>AVERAGE(E9:E11)</f>
        <v>11.566666666666668</v>
      </c>
      <c r="F12" s="19">
        <f>AVERAGE(F9:F11)</f>
        <v>13.333333333333334</v>
      </c>
      <c r="G12" s="20"/>
      <c r="H12" s="21">
        <f>AVERAGE(H9:H11)</f>
        <v>6.8666666666666671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184</v>
      </c>
      <c r="G16" s="26" t="s">
        <v>179</v>
      </c>
      <c r="H16" s="26" t="s">
        <v>180</v>
      </c>
      <c r="I16" s="26" t="s">
        <v>173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0.9159722222222223</v>
      </c>
      <c r="D17" s="27">
        <v>0.92083333333333339</v>
      </c>
      <c r="E17" s="27">
        <v>0.94930555555555562</v>
      </c>
      <c r="F17" s="27">
        <v>0.96805555555555556</v>
      </c>
      <c r="G17" s="27">
        <v>0.98749999999999993</v>
      </c>
      <c r="H17" s="27">
        <v>0.33055555555555555</v>
      </c>
      <c r="I17" s="27">
        <v>0.43263888888888885</v>
      </c>
      <c r="J17" s="27">
        <v>0.45833333333333331</v>
      </c>
      <c r="K17" s="27"/>
      <c r="L17" s="27"/>
      <c r="M17" s="27"/>
      <c r="N17" s="27"/>
      <c r="O17" s="27"/>
      <c r="P17" s="27">
        <v>0.46458333333333335</v>
      </c>
    </row>
    <row r="18" spans="2:16" ht="14.15" customHeight="1" x14ac:dyDescent="0.45">
      <c r="B18" s="34" t="s">
        <v>43</v>
      </c>
      <c r="C18" s="26">
        <v>43572</v>
      </c>
      <c r="D18" s="26">
        <v>43573</v>
      </c>
      <c r="E18" s="26">
        <v>43584</v>
      </c>
      <c r="F18" s="26">
        <v>43597</v>
      </c>
      <c r="G18" s="26">
        <v>43610</v>
      </c>
      <c r="H18" s="26">
        <v>43844</v>
      </c>
      <c r="I18" s="26">
        <v>43911</v>
      </c>
      <c r="J18" s="26">
        <v>43925</v>
      </c>
      <c r="K18" s="26"/>
      <c r="L18" s="26"/>
      <c r="M18" s="26"/>
      <c r="N18" s="26"/>
      <c r="O18" s="26"/>
      <c r="P18" s="26">
        <v>43930</v>
      </c>
    </row>
    <row r="19" spans="2:16" ht="14.15" customHeight="1" thickBot="1" x14ac:dyDescent="0.5">
      <c r="B19" s="13" t="s">
        <v>44</v>
      </c>
      <c r="C19" s="28"/>
      <c r="D19" s="26">
        <v>43583</v>
      </c>
      <c r="E19" s="29">
        <v>43596</v>
      </c>
      <c r="F19" s="29">
        <v>43609</v>
      </c>
      <c r="G19" s="26">
        <v>43843</v>
      </c>
      <c r="H19" s="29">
        <v>43910</v>
      </c>
      <c r="I19" s="29">
        <v>43924</v>
      </c>
      <c r="J19" s="29">
        <v>43929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13</v>
      </c>
      <c r="F20" s="32">
        <f t="shared" si="0"/>
        <v>13</v>
      </c>
      <c r="G20" s="32">
        <f t="shared" si="0"/>
        <v>234</v>
      </c>
      <c r="H20" s="32">
        <f t="shared" si="0"/>
        <v>67</v>
      </c>
      <c r="I20" s="32">
        <f t="shared" si="0"/>
        <v>14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>
        <v>83578</v>
      </c>
      <c r="D23" s="114">
        <v>43580</v>
      </c>
      <c r="E23" s="113" t="s">
        <v>174</v>
      </c>
      <c r="F23" s="178" t="s">
        <v>186</v>
      </c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>
        <v>43581</v>
      </c>
      <c r="D25" s="114">
        <v>43583</v>
      </c>
      <c r="E25" s="113" t="s">
        <v>177</v>
      </c>
      <c r="F25" s="178" t="s">
        <v>187</v>
      </c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0.35555555555555557</v>
      </c>
      <c r="D30" s="42">
        <v>9.7222222222222224E-2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0.45277777777777778</v>
      </c>
    </row>
    <row r="31" spans="2:16" ht="14.15" customHeight="1" x14ac:dyDescent="0.45">
      <c r="B31" s="36" t="s">
        <v>164</v>
      </c>
      <c r="C31" s="46">
        <v>0.36180555555555555</v>
      </c>
      <c r="D31" s="7">
        <v>0.10208333333333335</v>
      </c>
      <c r="E31" s="7"/>
      <c r="F31" s="7"/>
      <c r="G31" s="7">
        <v>1.9444444444444445E-2</v>
      </c>
      <c r="H31" s="7"/>
      <c r="I31" s="7"/>
      <c r="J31" s="7"/>
      <c r="K31" s="7">
        <v>2.5694444444444447E-2</v>
      </c>
      <c r="L31" s="7"/>
      <c r="M31" s="7"/>
      <c r="N31" s="7"/>
      <c r="O31" s="47"/>
      <c r="P31" s="45">
        <f>SUM(C31:N31)</f>
        <v>0.50902777777777775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0.36180555555555555</v>
      </c>
      <c r="D34" s="108">
        <f t="shared" ref="D34:N34" si="2">D31-D32-D33</f>
        <v>0.10208333333333335</v>
      </c>
      <c r="E34" s="108">
        <f t="shared" si="2"/>
        <v>0</v>
      </c>
      <c r="F34" s="108">
        <f t="shared" si="2"/>
        <v>0</v>
      </c>
      <c r="G34" s="108">
        <f t="shared" si="2"/>
        <v>1.9444444444444445E-2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2.5694444444444447E-2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0.50902777777777775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188</v>
      </c>
      <c r="D36" s="157"/>
      <c r="E36" s="157" t="s">
        <v>190</v>
      </c>
      <c r="F36" s="157"/>
      <c r="G36" s="163"/>
      <c r="H36" s="164"/>
      <c r="I36" s="163"/>
      <c r="J36" s="164"/>
      <c r="K36" s="163"/>
      <c r="L36" s="164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 t="s">
        <v>181</v>
      </c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1.1599999999999999</v>
      </c>
      <c r="E53" s="111">
        <v>1.47</v>
      </c>
      <c r="F53" s="111">
        <v>1.1599999999999999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113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-164.5</v>
      </c>
      <c r="D72" s="59">
        <v>-165.3</v>
      </c>
      <c r="E72" s="99" t="s">
        <v>117</v>
      </c>
      <c r="F72" s="59">
        <v>18.3</v>
      </c>
      <c r="G72" s="59">
        <v>17.100000000000001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-165.9</v>
      </c>
      <c r="D73" s="59">
        <v>-166.4</v>
      </c>
      <c r="E73" s="101" t="s">
        <v>121</v>
      </c>
      <c r="F73" s="60">
        <v>11.4</v>
      </c>
      <c r="G73" s="60">
        <v>15.8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-194.3</v>
      </c>
      <c r="D74" s="59">
        <v>-191.4</v>
      </c>
      <c r="E74" s="101" t="s">
        <v>126</v>
      </c>
      <c r="F74" s="61">
        <v>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-112.8</v>
      </c>
      <c r="D75" s="59">
        <v>-113.9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25.9</v>
      </c>
      <c r="D76" s="59">
        <v>24.8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22.2</v>
      </c>
      <c r="D77" s="59">
        <v>21.1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20.399999999999999</v>
      </c>
      <c r="D78" s="59">
        <v>19.3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19.100000000000001</v>
      </c>
      <c r="D79" s="59">
        <v>18</v>
      </c>
      <c r="E79" s="99" t="s">
        <v>151</v>
      </c>
      <c r="F79" s="59">
        <v>12</v>
      </c>
      <c r="G79" s="59">
        <v>10.3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9.5400000000000001E-5</v>
      </c>
      <c r="D80" s="63">
        <v>8.6600000000000004E-5</v>
      </c>
      <c r="E80" s="101" t="s">
        <v>156</v>
      </c>
      <c r="F80" s="60">
        <v>13.2</v>
      </c>
      <c r="G80" s="60">
        <v>22.5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182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2025-07-14T11:21:16Z</dcterms:modified>
</cp:coreProperties>
</file>