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E1B9D29F-9B2B-4B9C-9C7D-DE79CB43692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<sst xmlns="http://schemas.openxmlformats.org/spreadsheetml/2006/main" count="209" uniqueCount="191">
  <si>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</si>
  <si>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</si>
  <si>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</si>
  <si>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</si>
  <si>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</si>
  <si>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</si>
  <si>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</si>
  <si>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</si>
  <si>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</si>
  <si>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</si>
  <si>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</si>
  <si>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</si>
  <si>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</si>
  <si>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</si>
  <si>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</si>
  <si>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</si>
  <si>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</si>
  <si>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</si>
  <si>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</si>
  <si>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</si>
  <si>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</si>
  <si>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</si>
  <si>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</si>
  <si>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</si>
  <si>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</si>
  <si>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</si>
  <si>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</si>
  <si>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</si>
  <si>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</si>
  <si>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</si>
  <si>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</si>
  <si>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</si>
  <si>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</si>
  <si>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</si>
  <si>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</si>
  <si>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</si>
  <si>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</si>
  <si>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</si>
  <si>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</si>
  <si>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</si>
  <si>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</si>
  <si>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</si>
  <si>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</si>
  <si>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</si>
  <si>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</si>
  <si>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</si>
  <si>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</si>
  <si>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</si>
  <si>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</si>
  <si>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</si>
  <si>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</si>
  <si>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</si>
  <si>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</si>
  <si>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</si>
  <si>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</si>
  <si>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</si>
  <si>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</si>
  <si>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</si>
  <si>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</si>
  <si>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</si>
  <si>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</si>
  <si>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</si>
  <si>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</si>
  <si>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</si>
  <si>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</si>
  <si>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</si>
  <si>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</si>
  <si>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</si>
  <si>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</si>
  <si>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</si>
  <si>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</si>
  <si>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</si>
  <si>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</si>
  <si>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</si>
  <si>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</si>
  <si>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</si>
  <si>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</si>
  <si>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</si>
  <si>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</si>
  <si>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</si>
  <si>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</si>
  <si>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</si>
  <si>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</si>
  <si>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</si>
  <si>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</si>
  <si>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</si>
  <si>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</si>
  <si>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</si>
  <si>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</si>
  <si>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</si>
  <si>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</si>
  <si>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</si>
  <si>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</si>
  <si>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</si>
  <si>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</si>
  <si>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</si>
  <si>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</si>
  <si>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</si>
  <si>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</si>
  <si>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</si>
  <si>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</si>
  <si>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</si>
  <si>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</si>
  <si>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</si>
  <si>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</si>
  <si>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</si>
  <si>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</si>
  <si>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</si>
  <si>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</si>
  <si>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</si>
  <si>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</si>
  <si>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</si>
  <si>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</si>
  <si>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</si>
  <si>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</si>
  <si>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</si>
  <si>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</si>
  <si>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</si>
  <si>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</si>
  <si>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</si>
  <si>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</si>
  <si>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</si>
  <si>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</si>
  <si>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</si>
  <si>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</si>
  <si>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</si>
  <si>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</si>
  <si>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</si>
  <si>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</si>
  <si>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</si>
  <si>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</si>
  <si>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</si>
  <si>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</si>
  <si>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</si>
  <si>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</si>
  <si>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</si>
  <si>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</si>
  <si>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</si>
  <si>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</si>
  <si>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</si>
  <si>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</si>
  <si>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</si>
  <si>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</si>
  <si>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</si>
  <si>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</si>
  <si>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</si>
  <si>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</si>
  <si>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</si>
  <si>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</si>
  <si>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</si>
  <si>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</si>
  <si>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</si>
  <si>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</si>
  <si>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</si>
  <si>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</si>
  <si>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</si>
  <si>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</si>
  <si>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</si>
  <si>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</si>
  <si>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</si>
  <si>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</si>
  <si>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</si>
  <si>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</si>
  <si>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</si>
  <si>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</si>
  <si>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</si>
  <si>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</si>
  <si>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</si>
  <si>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</si>
  <si>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</si>
  <si>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</si>
  <si>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</si>
  <si>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</si>
  <si>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</si>
  <si>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</si>
  <si>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</si>
  <si>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</si>
  <si>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</si>
  <si>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</si>
  <si>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</si>
  <si>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</si>
  <si>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 xml:space="preserve">* 관측 대상 변경 내용 및 시각 작성 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</si>
  <si>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</si>
  <si>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</si>
  <si>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BLG-DEEPS</t>
    <phoneticPr fontId="3" type="noConversion"/>
  </si>
  <si>
    <t>N</t>
    <phoneticPr fontId="3" type="noConversion"/>
  </si>
  <si>
    <t>M_043314-043315:M</t>
    <phoneticPr fontId="3" type="noConversion"/>
  </si>
  <si>
    <t>M_043326-043327:K</t>
    <phoneticPr fontId="3" type="noConversion"/>
  </si>
  <si>
    <t>S</t>
    <phoneticPr fontId="3" type="noConversion"/>
  </si>
  <si>
    <t>60s/18k 50s/23k 30s/21k</t>
    <phoneticPr fontId="3" type="noConversion"/>
  </si>
  <si>
    <t>50s/25k 40s/31k 20s/24k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</si>
</sst>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F22" sqref="F22:I2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45851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0.95000000000000007</v>
      </c>
      <c r="D9" s="8">
        <v>1.8</v>
      </c>
      <c r="E9" s="8">
        <v>12.7</v>
      </c>
      <c r="F9" s="8">
        <v>9</v>
      </c>
      <c r="G9" s="35" t="s">
        <v>185</v>
      </c>
      <c r="H9" s="8">
        <v>0.4</v>
      </c>
      <c r="I9" s="35">
        <v>93.2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0.22083333333333333</v>
      </c>
      <c r="D10" s="8">
        <v>1.1000000000000001</v>
      </c>
      <c r="E10" s="8">
        <v>12</v>
      </c>
      <c r="F10" s="8">
        <v>7</v>
      </c>
      <c r="G10" s="115" t="s">
        <v>188</v>
      </c>
      <c r="H10" s="8">
        <v>1.2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0.45624999999999999</v>
      </c>
      <c r="D11" s="14">
        <v>1.3</v>
      </c>
      <c r="E11" s="14">
        <v>12</v>
      </c>
      <c r="F11" s="14">
        <v>5</v>
      </c>
      <c r="G11" s="115" t="s">
        <v>185</v>
      </c>
      <c r="H11" s="14">
        <v>3.8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23.506250000000001</v>
      </c>
      <c r="D12" s="18">
        <f>AVERAGE(D9:D11)</f>
        <v>1.4000000000000001</v>
      </c>
      <c r="E12" s="18">
        <f>AVERAGE(E9:E11)</f>
        <v>12.233333333333334</v>
      </c>
      <c r="F12" s="19">
        <f>AVERAGE(F9:F11)</f>
        <v>7</v>
      </c>
      <c r="G12" s="20"/>
      <c r="H12" s="21">
        <f>AVERAGE(H9:H11)</f>
        <v>1.8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179</v>
      </c>
      <c r="F16" s="26" t="s">
        <v>184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0.92847222222222225</v>
      </c>
      <c r="D17" s="27">
        <v>0.93055555555555547</v>
      </c>
      <c r="E17" s="27">
        <v>0.95000000000000007</v>
      </c>
      <c r="F17" s="27">
        <v>0.96736111111111101</v>
      </c>
      <c r="G17" s="27">
        <v>0.98749999999999993</v>
      </c>
      <c r="H17" s="27">
        <v>0.33888888888888885</v>
      </c>
      <c r="I17" s="27">
        <v>0.43263888888888885</v>
      </c>
      <c r="J17" s="27">
        <v>0.45624999999999999</v>
      </c>
      <c r="K17" s="27"/>
      <c r="L17" s="27"/>
      <c r="M17" s="27"/>
      <c r="N17" s="27"/>
      <c r="O17" s="27"/>
      <c r="P17" s="27">
        <v>0.4694444444444445</v>
      </c>
    </row>
    <row r="18" spans="2:16" ht="14.15" customHeight="1" x14ac:dyDescent="0.45">
      <c r="B18" s="34" t="s">
        <v>43</v>
      </c>
      <c r="C18" s="26">
        <v>43213</v>
      </c>
      <c r="D18" s="26">
        <v>43214</v>
      </c>
      <c r="E18" s="26">
        <v>43219</v>
      </c>
      <c r="F18" s="26">
        <v>43231</v>
      </c>
      <c r="G18" s="26">
        <v>43245</v>
      </c>
      <c r="H18" s="26">
        <v>43484</v>
      </c>
      <c r="I18" s="26">
        <v>43547</v>
      </c>
      <c r="J18" s="26">
        <v>43560</v>
      </c>
      <c r="K18" s="26"/>
      <c r="L18" s="26"/>
      <c r="M18" s="26"/>
      <c r="N18" s="26"/>
      <c r="O18" s="26"/>
      <c r="P18" s="26">
        <v>43571</v>
      </c>
    </row>
    <row r="19" spans="2:16" ht="14.15" customHeight="1" thickBot="1" x14ac:dyDescent="0.5">
      <c r="B19" s="13" t="s">
        <v>44</v>
      </c>
      <c r="C19" s="28"/>
      <c r="D19" s="26">
        <v>43218</v>
      </c>
      <c r="E19" s="29">
        <v>43230</v>
      </c>
      <c r="F19" s="29">
        <v>43244</v>
      </c>
      <c r="G19" s="26">
        <v>43483</v>
      </c>
      <c r="H19" s="29">
        <v>43546</v>
      </c>
      <c r="I19" s="29">
        <v>43559</v>
      </c>
      <c r="J19" s="29">
        <v>43570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12</v>
      </c>
      <c r="F20" s="32">
        <f t="shared" si="0"/>
        <v>14</v>
      </c>
      <c r="G20" s="32">
        <f t="shared" si="0"/>
        <v>239</v>
      </c>
      <c r="H20" s="32">
        <f t="shared" si="0"/>
        <v>63</v>
      </c>
      <c r="I20" s="32">
        <f t="shared" si="0"/>
        <v>13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/>
      <c r="K23" s="113"/>
      <c r="L23" s="113" t="s">
        <v>175</v>
      </c>
      <c r="M23" s="162"/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>
        <v>43560</v>
      </c>
      <c r="K24" s="113">
        <v>43562</v>
      </c>
      <c r="L24" s="113" t="s">
        <v>177</v>
      </c>
      <c r="M24" s="162" t="s">
        <v>189</v>
      </c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/>
      <c r="K25" s="113"/>
      <c r="L25" s="113" t="s">
        <v>176</v>
      </c>
      <c r="M25" s="162"/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>
        <v>43563</v>
      </c>
      <c r="K26" s="113">
        <v>43565</v>
      </c>
      <c r="L26" s="113" t="s">
        <v>174</v>
      </c>
      <c r="M26" s="162" t="s">
        <v>190</v>
      </c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0.35902777777777778</v>
      </c>
      <c r="D30" s="42">
        <v>9.3055555555555558E-2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0.45208333333333334</v>
      </c>
    </row>
    <row r="31" spans="2:16" ht="14.15" customHeight="1" x14ac:dyDescent="0.45">
      <c r="B31" s="36" t="s">
        <v>164</v>
      </c>
      <c r="C31" s="46">
        <v>0.36874999999999997</v>
      </c>
      <c r="D31" s="7">
        <v>9.375E-2</v>
      </c>
      <c r="E31" s="7"/>
      <c r="F31" s="7"/>
      <c r="G31" s="7">
        <v>2.013888888888889E-2</v>
      </c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0.50624999999999998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0.36874999999999997</v>
      </c>
      <c r="D34" s="108">
        <f t="shared" ref="D34:N34" si="2">D31-D32-D33</f>
        <v>9.375E-2</v>
      </c>
      <c r="E34" s="108">
        <f t="shared" si="2"/>
        <v>0</v>
      </c>
      <c r="F34" s="108">
        <f t="shared" si="2"/>
        <v>0</v>
      </c>
      <c r="G34" s="108">
        <f t="shared" si="2"/>
        <v>2.013888888888889E-2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2.361111111111111E-2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0.50624999999999998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186</v>
      </c>
      <c r="D36" s="157"/>
      <c r="E36" s="157" t="s">
        <v>187</v>
      </c>
      <c r="F36" s="157"/>
      <c r="G36" s="163"/>
      <c r="H36" s="164"/>
      <c r="I36" s="163"/>
      <c r="J36" s="164"/>
      <c r="K36" s="163"/>
      <c r="L36" s="164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 t="s">
        <v>181</v>
      </c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1.54</v>
      </c>
      <c r="E53" s="111">
        <v>1.64</v>
      </c>
      <c r="F53" s="111">
        <v>1.5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6"/>
      <c r="F54" s="111">
        <v>1220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-164.1</v>
      </c>
      <c r="D72" s="59">
        <v>-164.8</v>
      </c>
      <c r="E72" s="99" t="s">
        <v>117</v>
      </c>
      <c r="F72" s="59">
        <v>18.399999999999999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-165.4</v>
      </c>
      <c r="D73" s="59">
        <v>-165.9</v>
      </c>
      <c r="E73" s="101" t="s">
        <v>121</v>
      </c>
      <c r="F73" s="60">
        <v>12.4</v>
      </c>
      <c r="G73" s="60">
        <v>9.1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-196.9</v>
      </c>
      <c r="D74" s="59">
        <v>-197.7</v>
      </c>
      <c r="E74" s="101" t="s">
        <v>126</v>
      </c>
      <c r="F74" s="61">
        <v>5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-111.2</v>
      </c>
      <c r="D75" s="59">
        <v>-113.4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26.6</v>
      </c>
      <c r="D76" s="59">
        <v>26.1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22.7</v>
      </c>
      <c r="D77" s="59">
        <v>22.4</v>
      </c>
      <c r="E77" s="101" t="s">
        <v>141</v>
      </c>
      <c r="F77" s="61">
        <v>240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20.8</v>
      </c>
      <c r="D78" s="59">
        <v>20.6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19.5</v>
      </c>
      <c r="D79" s="59">
        <v>19.3</v>
      </c>
      <c r="E79" s="99" t="s">
        <v>151</v>
      </c>
      <c r="F79" s="59">
        <v>13.4</v>
      </c>
      <c r="G79" s="59">
        <v>11.9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8.3800000000000004E-5</v>
      </c>
      <c r="D80" s="63">
        <v>8.8300000000000005E-5</v>
      </c>
      <c r="E80" s="101" t="s">
        <v>156</v>
      </c>
      <c r="F80" s="60">
        <v>11.8</v>
      </c>
      <c r="G80" s="60">
        <v>7.9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182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2025-07-13T11:22:32Z</dcterms:modified>
</cp:coreProperties>
</file>