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0279FF2B-9F40-4E75-8874-98599F09C7A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<sst xmlns="http://schemas.openxmlformats.org/spreadsheetml/2006/main" count="209" uniqueCount="191">
  <si>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</si>
  <si>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</si>
  <si>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</si>
  <si>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</si>
  <si>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</si>
  <si>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</si>
  <si>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</si>
  <si>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</si>
  <si>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</si>
  <si>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</si>
  <si>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</si>
  <si>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</si>
  <si>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</si>
  <si>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</si>
  <si>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</si>
  <si>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</si>
  <si>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</si>
  <si>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</si>
  <si>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</si>
  <si>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</si>
  <si>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</si>
  <si>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</si>
  <si>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</si>
  <si>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</si>
  <si>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</si>
  <si>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</si>
  <si>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</si>
  <si>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</si>
  <si>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</si>
  <si>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</si>
  <si>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</si>
  <si>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</si>
  <si>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</si>
  <si>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</si>
  <si>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</si>
  <si>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</si>
  <si>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</si>
  <si>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</si>
  <si>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</si>
  <si>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</si>
  <si>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</si>
  <si>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</si>
  <si>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</si>
  <si>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</si>
  <si>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</si>
  <si>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</si>
  <si>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</si>
  <si>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</si>
  <si>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</si>
  <si>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</si>
  <si>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</si>
  <si>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</si>
  <si>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</si>
  <si>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</si>
  <si>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</si>
  <si>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</si>
  <si>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</si>
  <si>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</si>
  <si>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</si>
  <si>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</si>
  <si>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</si>
  <si>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</si>
  <si>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</si>
  <si>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</si>
  <si>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</si>
  <si>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</si>
  <si>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</si>
  <si>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</si>
  <si>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</si>
  <si>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</si>
  <si>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</si>
  <si>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</si>
  <si>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</si>
  <si>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</si>
  <si>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</si>
  <si>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</si>
  <si>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</si>
  <si>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</si>
  <si>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</si>
  <si>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</si>
  <si>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</si>
  <si>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</si>
  <si>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</si>
  <si>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</si>
  <si>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</si>
  <si>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</si>
  <si>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</si>
  <si>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</si>
  <si>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</si>
  <si>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</si>
  <si>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</si>
  <si>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</si>
  <si>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</si>
  <si>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</si>
  <si>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</si>
  <si>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</si>
  <si>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</si>
  <si>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</si>
  <si>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</si>
  <si>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</si>
  <si>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</si>
  <si>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</si>
  <si>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</si>
  <si>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</si>
  <si>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</si>
  <si>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</si>
  <si>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</si>
  <si>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</si>
  <si>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</si>
  <si>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</si>
  <si>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</si>
  <si>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</si>
  <si>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</si>
  <si>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</si>
  <si>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</si>
  <si>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</si>
  <si>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</si>
  <si>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</si>
  <si>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</si>
  <si>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</si>
  <si>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</si>
  <si>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</si>
  <si>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</si>
  <si>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</si>
  <si>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</si>
  <si>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</si>
  <si>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</si>
  <si>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</si>
  <si>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</si>
  <si>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</si>
  <si>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</si>
  <si>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</si>
  <si>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</si>
  <si>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</si>
  <si>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</si>
  <si>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</si>
  <si>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</si>
  <si>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</si>
  <si>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</si>
  <si>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</si>
  <si>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</si>
  <si>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</si>
  <si>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</si>
  <si>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</si>
  <si>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</si>
  <si>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</si>
  <si>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</si>
  <si>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</si>
  <si>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</si>
  <si>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</si>
  <si>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</si>
  <si>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</si>
  <si>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</si>
  <si>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</si>
  <si>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</si>
  <si>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</si>
  <si>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</si>
  <si>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</si>
  <si>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</si>
  <si>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</si>
  <si>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</si>
  <si>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</si>
  <si>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</si>
  <si>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</si>
  <si>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</si>
  <si>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</si>
  <si>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</si>
  <si>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</si>
  <si>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</si>
  <si>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</si>
  <si>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</si>
  <si>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</si>
  <si>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</si>
  <si>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</si>
  <si>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</si>
  <si>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</si>
  <si>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</si>
  <si>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</si>
  <si>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</si>
  <si>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</si>
  <si>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</si>
  <si>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</si>
  <si>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</si>
  <si>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ENG-KSP</t>
    <phoneticPr fontId="3" type="noConversion"/>
  </si>
  <si>
    <t>허정환</t>
    <phoneticPr fontId="3" type="noConversion"/>
  </si>
  <si>
    <t>L_042168-042436</t>
    <phoneticPr fontId="3" type="noConversion"/>
  </si>
  <si>
    <t>M_042446-042447:M</t>
    <phoneticPr fontId="3" type="noConversion"/>
  </si>
  <si>
    <t>M_042169:K</t>
    <phoneticPr fontId="3" type="noConversion"/>
  </si>
  <si>
    <t>M_042170:M/T/N</t>
    <phoneticPr fontId="3" type="noConversion"/>
  </si>
  <si>
    <t>M_042458:K</t>
    <phoneticPr fontId="3" type="noConversion"/>
  </si>
  <si>
    <t>M_042459:M/T/N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</si>
</sst>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M37" sqref="M37:N37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45848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0.94930555555555562</v>
      </c>
      <c r="D9" s="8">
        <v>1.3</v>
      </c>
      <c r="E9" s="8">
        <v>10.199999999999999</v>
      </c>
      <c r="F9" s="8">
        <v>15</v>
      </c>
      <c r="G9" s="35" t="s">
        <v>180</v>
      </c>
      <c r="H9" s="8">
        <v>3.1</v>
      </c>
      <c r="I9" s="35">
        <v>99.7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0.23541666666666669</v>
      </c>
      <c r="D10" s="8">
        <v>1.7</v>
      </c>
      <c r="E10" s="8">
        <v>8.9</v>
      </c>
      <c r="F10" s="8">
        <v>14</v>
      </c>
      <c r="G10" s="115" t="s">
        <v>180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0.45069444444444445</v>
      </c>
      <c r="D11" s="14">
        <v>1</v>
      </c>
      <c r="E11" s="14">
        <v>8.5</v>
      </c>
      <c r="F11" s="14">
        <v>8</v>
      </c>
      <c r="G11" s="115" t="s">
        <v>180</v>
      </c>
      <c r="H11" s="14">
        <v>4.2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23.50138888888889</v>
      </c>
      <c r="D12" s="18">
        <f>AVERAGE(D9:D11)</f>
        <v>1.3333333333333333</v>
      </c>
      <c r="E12" s="18">
        <f>AVERAGE(E9:E11)</f>
        <v>9.2000000000000011</v>
      </c>
      <c r="F12" s="19">
        <f>AVERAGE(F9:F11)</f>
        <v>12.333333333333334</v>
      </c>
      <c r="G12" s="20"/>
      <c r="H12" s="21">
        <f>AVERAGE(H9:H11)</f>
        <v>3.4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183</v>
      </c>
      <c r="G16" s="26" t="s">
        <v>173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0.91736111111111107</v>
      </c>
      <c r="D17" s="27">
        <v>0.91805555555555562</v>
      </c>
      <c r="E17" s="27">
        <v>0.94930555555555562</v>
      </c>
      <c r="F17" s="27">
        <v>0.34652777777777777</v>
      </c>
      <c r="G17" s="27">
        <v>0.43055555555555558</v>
      </c>
      <c r="H17" s="27">
        <v>0.45069444444444445</v>
      </c>
      <c r="I17" s="27"/>
      <c r="J17" s="27"/>
      <c r="K17" s="27"/>
      <c r="L17" s="27"/>
      <c r="M17" s="27"/>
      <c r="N17" s="27"/>
      <c r="O17" s="27"/>
      <c r="P17" s="27">
        <v>0.4548611111111111</v>
      </c>
    </row>
    <row r="18" spans="2:16" ht="14.1" customHeight="1" x14ac:dyDescent="0.25">
      <c r="B18" s="34" t="s">
        <v>43</v>
      </c>
      <c r="C18" s="26">
        <v>42159</v>
      </c>
      <c r="D18" s="26">
        <v>42160</v>
      </c>
      <c r="E18" s="26">
        <v>42165</v>
      </c>
      <c r="F18" s="26">
        <v>42437</v>
      </c>
      <c r="G18" s="26">
        <v>42489</v>
      </c>
      <c r="H18" s="26">
        <v>42501</v>
      </c>
      <c r="I18" s="26"/>
      <c r="J18" s="26"/>
      <c r="K18" s="26"/>
      <c r="L18" s="26"/>
      <c r="M18" s="26"/>
      <c r="N18" s="26"/>
      <c r="O18" s="26"/>
      <c r="P18" s="26">
        <v>42506</v>
      </c>
    </row>
    <row r="19" spans="2:16" ht="14.1" customHeight="1" thickBot="1" x14ac:dyDescent="0.3">
      <c r="B19" s="13" t="s">
        <v>44</v>
      </c>
      <c r="C19" s="28"/>
      <c r="D19" s="26">
        <v>42164</v>
      </c>
      <c r="E19" s="29">
        <v>42436</v>
      </c>
      <c r="F19" s="29">
        <v>42488</v>
      </c>
      <c r="G19" s="26">
        <v>42500</v>
      </c>
      <c r="H19" s="29">
        <v>42505</v>
      </c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272</v>
      </c>
      <c r="F20" s="32">
        <f t="shared" si="0"/>
        <v>52</v>
      </c>
      <c r="G20" s="32">
        <f t="shared" si="0"/>
        <v>12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0.36805555555555558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8.6111111111111124E-2</v>
      </c>
      <c r="P30" s="45">
        <f>SUM(C30:J30,L30:N30)</f>
        <v>0.36805555555555558</v>
      </c>
    </row>
    <row r="31" spans="2:16" ht="14.1" customHeight="1" x14ac:dyDescent="0.25">
      <c r="B31" s="36" t="s">
        <v>164</v>
      </c>
      <c r="C31" s="46">
        <v>0.3972222222222222</v>
      </c>
      <c r="D31" s="7">
        <v>8.4027777777777771E-2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0.50138888888888888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0.3972222222222222</v>
      </c>
      <c r="D34" s="108">
        <f t="shared" ref="D34:N34" si="2">D31-D32-D33</f>
        <v>8.4027777777777771E-2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0.50138888888888888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185</v>
      </c>
      <c r="D36" s="157"/>
      <c r="E36" s="157" t="s">
        <v>187</v>
      </c>
      <c r="F36" s="157"/>
      <c r="G36" s="163" t="s">
        <v>186</v>
      </c>
      <c r="H36" s="164"/>
      <c r="I36" s="163" t="s">
        <v>189</v>
      </c>
      <c r="J36" s="164"/>
      <c r="K36" s="163" t="s">
        <v>188</v>
      </c>
      <c r="L36" s="164"/>
      <c r="M36" s="157" t="s">
        <v>190</v>
      </c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81" t="s">
        <v>166</v>
      </c>
      <c r="C53" s="182"/>
      <c r="D53" s="111">
        <v>0.98</v>
      </c>
      <c r="E53" s="111">
        <v>1.1399999999999999</v>
      </c>
      <c r="F53" s="111">
        <v>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84" t="s">
        <v>178</v>
      </c>
      <c r="C54" s="185"/>
      <c r="D54" s="185"/>
      <c r="E54" s="186"/>
      <c r="F54" s="111">
        <v>562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-165.5</v>
      </c>
      <c r="D72" s="59">
        <v>-165.8</v>
      </c>
      <c r="E72" s="99" t="s">
        <v>117</v>
      </c>
      <c r="F72" s="59">
        <v>17.600000000000001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-166.4</v>
      </c>
      <c r="D73" s="59">
        <v>-166.8</v>
      </c>
      <c r="E73" s="101" t="s">
        <v>121</v>
      </c>
      <c r="F73" s="60">
        <v>14.2</v>
      </c>
      <c r="G73" s="60">
        <v>10.8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-190.9</v>
      </c>
      <c r="D74" s="59">
        <v>-190.2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-115</v>
      </c>
      <c r="D75" s="59">
        <v>-115.3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24.1</v>
      </c>
      <c r="D76" s="59">
        <v>25.1</v>
      </c>
      <c r="E76" s="101" t="s">
        <v>136</v>
      </c>
      <c r="F76" s="61">
        <v>35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21.2</v>
      </c>
      <c r="D77" s="59">
        <v>21.4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19.3</v>
      </c>
      <c r="D78" s="59">
        <v>19.5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10</v>
      </c>
      <c r="D79" s="59">
        <v>18.2</v>
      </c>
      <c r="E79" s="99" t="s">
        <v>151</v>
      </c>
      <c r="F79" s="59">
        <v>9.1999999999999993</v>
      </c>
      <c r="G79" s="59">
        <v>9.3000000000000007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8.2999999999999998E-5</v>
      </c>
      <c r="D80" s="63">
        <v>9.0299999999999999E-5</v>
      </c>
      <c r="E80" s="101" t="s">
        <v>156</v>
      </c>
      <c r="F80" s="60">
        <v>20.6</v>
      </c>
      <c r="G80" s="60">
        <v>11.8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2025-08-02T15:42:01Z</dcterms:modified>
</cp:coreProperties>
</file>