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150DB045-8935-4DDB-81F8-6B689AFD7AF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<sst xmlns="http://schemas.openxmlformats.org/spreadsheetml/2006/main" count="211" uniqueCount="192">
  <si>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</si>
  <si>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</si>
  <si>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</si>
  <si>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</si>
  <si>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</si>
  <si>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</si>
  <si>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</si>
  <si>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</si>
  <si>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</si>
  <si>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</si>
  <si>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</si>
  <si>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</si>
  <si>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</si>
  <si>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</si>
  <si>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</si>
  <si>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</si>
  <si>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</si>
  <si>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</si>
  <si>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</si>
  <si>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</si>
  <si>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</si>
  <si>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</si>
  <si>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</si>
  <si>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</si>
  <si>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</si>
  <si>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</si>
  <si>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</si>
  <si>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</si>
  <si>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</si>
  <si>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</si>
  <si>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</si>
  <si>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</si>
  <si>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</si>
  <si>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</si>
  <si>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</si>
  <si>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</si>
  <si>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</si>
  <si>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</si>
  <si>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</si>
  <si>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</si>
  <si>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</si>
  <si>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</si>
  <si>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</si>
  <si>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</si>
  <si>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</si>
  <si>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</si>
  <si>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</si>
  <si>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</si>
  <si>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</si>
  <si>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</si>
  <si>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</si>
  <si>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</si>
  <si>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</si>
  <si>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</si>
  <si>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</si>
  <si>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</si>
  <si>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</si>
  <si>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</si>
  <si>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</si>
  <si>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</si>
  <si>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</si>
  <si>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</si>
  <si>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</si>
  <si>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</si>
  <si>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</si>
  <si>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</si>
  <si>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</si>
  <si>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</si>
  <si>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</si>
  <si>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</si>
  <si>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</si>
  <si>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</si>
  <si>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</si>
  <si>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</si>
  <si>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</si>
  <si>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</si>
  <si>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</si>
  <si>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</si>
  <si>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</si>
  <si>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</si>
  <si>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</si>
  <si>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</si>
  <si>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</si>
  <si>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</si>
  <si>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</si>
  <si>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</si>
  <si>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</si>
  <si>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</si>
  <si>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</si>
  <si>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</si>
  <si>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</si>
  <si>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</si>
  <si>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</si>
  <si>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</si>
  <si>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</si>
  <si>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</si>
  <si>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</si>
  <si>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</si>
  <si>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</si>
  <si>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</si>
  <si>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</si>
  <si>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</si>
  <si>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</si>
  <si>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</si>
  <si>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</si>
  <si>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</si>
  <si>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</si>
  <si>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</si>
  <si>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</si>
  <si>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</si>
  <si>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</si>
  <si>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</si>
  <si>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</si>
  <si>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</si>
  <si>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</si>
  <si>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</si>
  <si>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</si>
  <si>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</si>
  <si>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</si>
  <si>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</si>
  <si>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</si>
  <si>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</si>
  <si>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</si>
  <si>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</si>
  <si>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</si>
  <si>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</si>
  <si>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</si>
  <si>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</si>
  <si>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</si>
  <si>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</si>
  <si>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</si>
  <si>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</si>
  <si>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</si>
  <si>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</si>
  <si>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</si>
  <si>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</si>
  <si>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</si>
  <si>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</si>
  <si>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</si>
  <si>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</si>
  <si>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</si>
  <si>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</si>
  <si>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</si>
  <si>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</si>
  <si>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</si>
  <si>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</si>
  <si>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</si>
  <si>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</si>
  <si>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</si>
  <si>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</si>
  <si>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</si>
  <si>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</si>
  <si>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</si>
  <si>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</si>
  <si>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</si>
  <si>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</si>
  <si>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</si>
  <si>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</si>
  <si>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</si>
  <si>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</si>
  <si>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</si>
  <si>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</si>
  <si>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</si>
  <si>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</si>
  <si>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</si>
  <si>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</si>
  <si>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</si>
  <si>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</si>
  <si>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</si>
  <si>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</si>
  <si>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</si>
  <si>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</si>
  <si>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</si>
  <si>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</si>
  <si>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</si>
  <si>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</si>
  <si>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</si>
  <si>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</si>
  <si>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</si>
  <si>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</si>
  <si>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</si>
  <si>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</si>
  <si>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N</t>
    <phoneticPr fontId="3" type="noConversion"/>
  </si>
  <si>
    <t>S</t>
    <phoneticPr fontId="3" type="noConversion"/>
  </si>
  <si>
    <t>M_035304-035305:N</t>
    <phoneticPr fontId="3" type="noConversion"/>
  </si>
  <si>
    <t>M_035330-035331:K</t>
    <phoneticPr fontId="3" type="noConversion"/>
  </si>
  <si>
    <t>M_035445-035446:T</t>
    <phoneticPr fontId="3" type="noConversion"/>
  </si>
  <si>
    <t xml:space="preserve">30s/25k 40s/22k 50s/18k </t>
    <phoneticPr fontId="3" type="noConversion"/>
  </si>
  <si>
    <t>30s/36k 40s/36k 50s/33k</t>
    <phoneticPr fontId="3" type="noConversion"/>
  </si>
  <si>
    <t>1. 월령 40% 이하로 방풍막 제거</t>
    <phoneticPr fontId="3" type="noConversion"/>
  </si>
  <si>
    <t>50s/19k 40s/21k 30s/23k</t>
    <phoneticPr fontId="3" type="noConversion"/>
  </si>
  <si>
    <t xml:space="preserve">50s/20k 40s/25k 30s/30k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</si>
</sst>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I69" sqref="I69:J70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45828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0.94166666666666676</v>
      </c>
      <c r="D9" s="8">
        <v>1.1000000000000001</v>
      </c>
      <c r="E9" s="8">
        <v>10.9</v>
      </c>
      <c r="F9" s="8">
        <v>9</v>
      </c>
      <c r="G9" s="35" t="s">
        <v>183</v>
      </c>
      <c r="H9" s="8">
        <v>0.4</v>
      </c>
      <c r="I9" s="35">
        <v>33.1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0.21597222222222223</v>
      </c>
      <c r="D10" s="8">
        <v>1.2</v>
      </c>
      <c r="E10" s="8">
        <v>10.8</v>
      </c>
      <c r="F10" s="8">
        <v>6</v>
      </c>
      <c r="G10" s="115" t="s">
        <v>182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0.45624999999999999</v>
      </c>
      <c r="D11" s="14">
        <v>1.1000000000000001</v>
      </c>
      <c r="E11" s="14">
        <v>12.9</v>
      </c>
      <c r="F11" s="14">
        <v>2</v>
      </c>
      <c r="G11" s="115" t="s">
        <v>183</v>
      </c>
      <c r="H11" s="14">
        <v>1.2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23.514583333333334</v>
      </c>
      <c r="D12" s="18">
        <f>AVERAGE(D9:D11)</f>
        <v>1.1333333333333333</v>
      </c>
      <c r="E12" s="18">
        <f>AVERAGE(E9:E11)</f>
        <v>11.533333333333333</v>
      </c>
      <c r="F12" s="19">
        <f>AVERAGE(F9:F11)</f>
        <v>5.666666666666667</v>
      </c>
      <c r="G12" s="20"/>
      <c r="H12" s="21">
        <f>AVERAGE(H9:H11)</f>
        <v>0.66666666666666663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0.8979166666666667</v>
      </c>
      <c r="D17" s="27">
        <v>0.89930555555555547</v>
      </c>
      <c r="E17" s="27">
        <v>0.94166666666666676</v>
      </c>
      <c r="F17" s="27">
        <v>0.96388888888888891</v>
      </c>
      <c r="G17" s="27">
        <v>0.99444444444444446</v>
      </c>
      <c r="H17" s="27">
        <v>0.38055555555555554</v>
      </c>
      <c r="I17" s="27">
        <v>0.43263888888888885</v>
      </c>
      <c r="J17" s="27">
        <v>0.45624999999999999</v>
      </c>
      <c r="K17" s="27"/>
      <c r="L17" s="27"/>
      <c r="M17" s="27"/>
      <c r="N17" s="27"/>
      <c r="O17" s="27"/>
      <c r="P17" s="27">
        <v>0.4680555555555555</v>
      </c>
    </row>
    <row r="18" spans="2:16" ht="14.15" customHeight="1" x14ac:dyDescent="0.45">
      <c r="B18" s="34" t="s">
        <v>43</v>
      </c>
      <c r="C18" s="26">
        <v>35193</v>
      </c>
      <c r="D18" s="26">
        <v>35194</v>
      </c>
      <c r="E18" s="26">
        <v>35205</v>
      </c>
      <c r="F18" s="26">
        <v>35218</v>
      </c>
      <c r="G18" s="26">
        <v>35239</v>
      </c>
      <c r="H18" s="26">
        <v>35501</v>
      </c>
      <c r="I18" s="26">
        <v>35537</v>
      </c>
      <c r="J18" s="26">
        <v>35548</v>
      </c>
      <c r="K18" s="26"/>
      <c r="L18" s="26"/>
      <c r="M18" s="26"/>
      <c r="N18" s="26"/>
      <c r="O18" s="26"/>
      <c r="P18" s="26">
        <v>35559</v>
      </c>
    </row>
    <row r="19" spans="2:16" ht="14.15" customHeight="1" thickBot="1" x14ac:dyDescent="0.5">
      <c r="B19" s="13" t="s">
        <v>44</v>
      </c>
      <c r="C19" s="28"/>
      <c r="D19" s="26">
        <v>35204</v>
      </c>
      <c r="E19" s="26">
        <v>35217</v>
      </c>
      <c r="F19" s="29">
        <v>35238</v>
      </c>
      <c r="G19" s="29">
        <v>35500</v>
      </c>
      <c r="H19" s="29">
        <v>35536</v>
      </c>
      <c r="I19" s="26">
        <v>35547</v>
      </c>
      <c r="J19" s="29">
        <v>35558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13</v>
      </c>
      <c r="F20" s="32">
        <f t="shared" si="0"/>
        <v>21</v>
      </c>
      <c r="G20" s="32">
        <f t="shared" si="0"/>
        <v>262</v>
      </c>
      <c r="H20" s="32">
        <f t="shared" si="0"/>
        <v>36</v>
      </c>
      <c r="I20" s="32">
        <f t="shared" si="0"/>
        <v>11</v>
      </c>
      <c r="J20" s="32">
        <f t="shared" si="0"/>
        <v>11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>
        <v>35199</v>
      </c>
      <c r="D24" s="35">
        <v>35201</v>
      </c>
      <c r="E24" s="113" t="s">
        <v>176</v>
      </c>
      <c r="F24" s="178" t="s">
        <v>187</v>
      </c>
      <c r="G24" s="179"/>
      <c r="H24" s="179"/>
      <c r="I24" s="180"/>
      <c r="J24" s="113">
        <v>35548</v>
      </c>
      <c r="K24" s="113">
        <v>35550</v>
      </c>
      <c r="L24" s="113" t="s">
        <v>177</v>
      </c>
      <c r="M24" s="162" t="s">
        <v>190</v>
      </c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>
        <v>35202</v>
      </c>
      <c r="D26" s="35">
        <v>35204</v>
      </c>
      <c r="E26" s="113" t="s">
        <v>175</v>
      </c>
      <c r="F26" s="162" t="s">
        <v>188</v>
      </c>
      <c r="G26" s="162"/>
      <c r="H26" s="162"/>
      <c r="I26" s="162"/>
      <c r="J26" s="113">
        <v>35551</v>
      </c>
      <c r="K26" s="113">
        <v>35553</v>
      </c>
      <c r="L26" s="113" t="s">
        <v>174</v>
      </c>
      <c r="M26" s="162" t="s">
        <v>191</v>
      </c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0.39444444444444443</v>
      </c>
      <c r="D30" s="42">
        <v>6.3194444444444442E-2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5" customHeight="1" x14ac:dyDescent="0.45">
      <c r="B31" s="36" t="s">
        <v>164</v>
      </c>
      <c r="C31" s="46">
        <v>0.38611111111111113</v>
      </c>
      <c r="D31" s="7">
        <v>8.2638888888888887E-2</v>
      </c>
      <c r="E31" s="7"/>
      <c r="F31" s="7"/>
      <c r="G31" s="7"/>
      <c r="H31" s="7"/>
      <c r="I31" s="7"/>
      <c r="J31" s="7"/>
      <c r="K31" s="7">
        <v>4.5833333333333337E-2</v>
      </c>
      <c r="L31" s="7"/>
      <c r="M31" s="7"/>
      <c r="N31" s="7"/>
      <c r="O31" s="47"/>
      <c r="P31" s="45">
        <f>SUM(C31:N31)</f>
        <v>0.51458333333333339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0.38611111111111113</v>
      </c>
      <c r="D34" s="108">
        <f t="shared" ref="D34:N34" si="1">D31-D32-D33</f>
        <v>8.2638888888888887E-2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4.5833333333333337E-2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0.51458333333333339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184</v>
      </c>
      <c r="D36" s="157"/>
      <c r="E36" s="157" t="s">
        <v>185</v>
      </c>
      <c r="F36" s="157"/>
      <c r="G36" s="157" t="s">
        <v>186</v>
      </c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0.83</v>
      </c>
      <c r="E53" s="111">
        <v>1.29</v>
      </c>
      <c r="F53" s="111">
        <v>0.86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5"/>
      <c r="F54" s="111">
        <v>1014</v>
      </c>
      <c r="G54" s="186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-162.80000000000001</v>
      </c>
      <c r="D72" s="59">
        <v>-164.6</v>
      </c>
      <c r="E72" s="99" t="s">
        <v>117</v>
      </c>
      <c r="F72" s="59">
        <v>16.600000000000001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-165.5</v>
      </c>
      <c r="D73" s="59">
        <v>-167</v>
      </c>
      <c r="E73" s="101" t="s">
        <v>121</v>
      </c>
      <c r="F73" s="60">
        <v>28.1</v>
      </c>
      <c r="G73" s="60">
        <v>16.100000000000001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-189.7</v>
      </c>
      <c r="D74" s="59">
        <v>-196.3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-108.5</v>
      </c>
      <c r="D75" s="59">
        <v>-113.7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27.6</v>
      </c>
      <c r="D76" s="59">
        <v>25.5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23.2</v>
      </c>
      <c r="D77" s="59">
        <v>21.6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21.2</v>
      </c>
      <c r="D78" s="59">
        <v>19.7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19.7</v>
      </c>
      <c r="D79" s="59">
        <v>18.2</v>
      </c>
      <c r="E79" s="99" t="s">
        <v>151</v>
      </c>
      <c r="F79" s="59">
        <v>11.4</v>
      </c>
      <c r="G79" s="59">
        <v>11.9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8.2200000000000006E-5</v>
      </c>
      <c r="D80" s="63">
        <v>8.8499999999999996E-5</v>
      </c>
      <c r="E80" s="101" t="s">
        <v>156</v>
      </c>
      <c r="F80" s="60">
        <v>28.9</v>
      </c>
      <c r="G80" s="60">
        <v>6.7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189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1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8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9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2025-06-20T11:17:44Z</dcterms:modified>
</cp:coreProperties>
</file>