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D0E648C8-09A3-4CE8-B727-DCB9F2F50439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<sst xmlns="http://schemas.openxmlformats.org/spreadsheetml/2006/main" count="209" uniqueCount="193">
  <si>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</si>
  <si>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</si>
  <si>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</si>
  <si>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</si>
  <si>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</si>
  <si>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</si>
  <si>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</si>
  <si>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</si>
  <si>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</si>
  <si>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</si>
  <si>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</si>
  <si>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</si>
  <si>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</si>
  <si>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</si>
  <si>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</si>
  <si>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</si>
  <si>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</si>
  <si>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</si>
  <si>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</si>
  <si>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</si>
  <si>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</si>
  <si>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</si>
  <si>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</si>
  <si>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</si>
  <si>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</si>
  <si>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</si>
  <si>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</si>
  <si>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</si>
  <si>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</si>
  <si>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</si>
  <si>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</si>
  <si>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</si>
  <si>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</si>
  <si>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</si>
  <si>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</si>
  <si>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</si>
  <si>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</si>
  <si>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</si>
  <si>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</si>
  <si>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</si>
  <si>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</si>
  <si>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</si>
  <si>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</si>
  <si>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</si>
  <si>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</si>
  <si>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</si>
  <si>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</si>
  <si>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</si>
  <si>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</si>
  <si>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</si>
  <si>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</si>
  <si>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</si>
  <si>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</si>
  <si>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</si>
  <si>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</si>
  <si>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</si>
  <si>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</si>
  <si>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</si>
  <si>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</si>
  <si>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</si>
  <si>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</si>
  <si>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</si>
  <si>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</si>
  <si>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</si>
  <si>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</si>
  <si>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</si>
  <si>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</si>
  <si>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</si>
  <si>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</si>
  <si>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</si>
  <si>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</si>
  <si>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</si>
  <si>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</si>
  <si>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</si>
  <si>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</si>
  <si>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</si>
  <si>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</si>
  <si>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</si>
  <si>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</si>
  <si>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</si>
  <si>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</si>
  <si>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</si>
  <si>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</si>
  <si>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</si>
  <si>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</si>
  <si>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</si>
  <si>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</si>
  <si>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</si>
  <si>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</si>
  <si>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</si>
  <si>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</si>
  <si>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</si>
  <si>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</si>
  <si>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</si>
  <si>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</si>
  <si>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</si>
  <si>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</si>
  <si>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</si>
  <si>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</si>
  <si>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</si>
  <si>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</si>
  <si>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</si>
  <si>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</si>
  <si>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</si>
  <si>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</si>
  <si>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</si>
  <si>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</si>
  <si>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</si>
  <si>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</si>
  <si>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</si>
  <si>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</si>
  <si>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</si>
  <si>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</si>
  <si>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</si>
  <si>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</si>
  <si>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</si>
  <si>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</si>
  <si>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</si>
  <si>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</si>
  <si>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</si>
  <si>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</si>
  <si>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</si>
  <si>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</si>
  <si>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</si>
  <si>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</si>
  <si>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</si>
  <si>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</si>
  <si>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</si>
  <si>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</si>
  <si>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</si>
  <si>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</si>
  <si>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</si>
  <si>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</si>
  <si>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</si>
  <si>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</si>
  <si>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</si>
  <si>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</si>
  <si>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</si>
  <si>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</si>
  <si>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</si>
  <si>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</si>
  <si>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</si>
  <si>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</si>
  <si>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</si>
  <si>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</si>
  <si>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</si>
  <si>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</si>
  <si>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</si>
  <si>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</si>
  <si>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</si>
  <si>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</si>
  <si>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</si>
  <si>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</si>
  <si>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</si>
  <si>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</si>
  <si>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</si>
  <si>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</si>
  <si>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</si>
  <si>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</si>
  <si>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</si>
  <si>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</si>
  <si>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</si>
  <si>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</si>
  <si>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</si>
  <si>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</si>
  <si>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</si>
  <si>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</si>
  <si>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</si>
  <si>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</si>
  <si>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</si>
  <si>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</si>
  <si>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</si>
  <si>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</si>
  <si>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</si>
  <si>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</si>
  <si>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</si>
  <si>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</si>
  <si>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</si>
  <si>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</si>
  <si>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</si>
  <si>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</si>
  <si>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박다운</t>
    <phoneticPr fontId="3" type="noConversion"/>
  </si>
  <si>
    <t>N</t>
    <phoneticPr fontId="3" type="noConversion"/>
  </si>
  <si>
    <t>KSP</t>
    <phoneticPr fontId="3" type="noConversion"/>
  </si>
  <si>
    <t>S</t>
    <phoneticPr fontId="3" type="noConversion"/>
  </si>
  <si>
    <t>1. 월령 40% 이하으로 방풍막 제거</t>
    <phoneticPr fontId="3" type="noConversion"/>
  </si>
  <si>
    <t xml:space="preserve">20s/18k 30s/17k 40s/15k </t>
    <phoneticPr fontId="3" type="noConversion"/>
  </si>
  <si>
    <t>20s/22k 30s/23k 40s/22k</t>
    <phoneticPr fontId="3" type="noConversion"/>
  </si>
  <si>
    <t>R_026688</t>
    <phoneticPr fontId="3" type="noConversion"/>
  </si>
  <si>
    <t>M_026729-026730:K</t>
    <phoneticPr fontId="3" type="noConversion"/>
  </si>
  <si>
    <t>40s/17k 30s/19k</t>
    <phoneticPr fontId="3" type="noConversion"/>
  </si>
  <si>
    <t>50s/22k 30s/20k 20s/22k</t>
    <phoneticPr fontId="3" type="noConversion"/>
  </si>
  <si>
    <t>1. [R_026688] [UT 07:35-07:38] TCS Crash로 인한 RA-Slip 발생: TCS, EIB, MOTOR순으로 재시작 후 Stow 하여 위치 초기화 하여 해결 (오류코드 : F1. F2. F5)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</si>
</sst>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B44" sqref="B44:P44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45800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99.585635359116026</v>
      </c>
      <c r="M3" s="127"/>
      <c r="N3" s="65" t="s">
        <v>3</v>
      </c>
      <c r="O3" s="127">
        <f>(P31-P33)/P31*100</f>
        <v>99.585635359116026</v>
      </c>
      <c r="P3" s="127"/>
    </row>
    <row r="4" spans="2:16" ht="14.25" customHeight="1" x14ac:dyDescent="0.2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0.94305555555555554</v>
      </c>
      <c r="D9" s="8">
        <v>1.1000000000000001</v>
      </c>
      <c r="E9" s="8">
        <v>15.6</v>
      </c>
      <c r="F9" s="8">
        <v>18</v>
      </c>
      <c r="G9" s="35" t="s">
        <v>184</v>
      </c>
      <c r="H9" s="8">
        <v>0.8</v>
      </c>
      <c r="I9" s="35">
        <v>18.899999999999999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0.16180555555555556</v>
      </c>
      <c r="D10" s="8">
        <v>1</v>
      </c>
      <c r="E10" s="8">
        <v>14.6</v>
      </c>
      <c r="F10" s="8">
        <v>23</v>
      </c>
      <c r="G10" s="115" t="s">
        <v>182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0.4458333333333333</v>
      </c>
      <c r="D11" s="14">
        <v>0.8</v>
      </c>
      <c r="E11" s="14">
        <v>14.7</v>
      </c>
      <c r="F11" s="14">
        <v>18</v>
      </c>
      <c r="G11" s="115" t="s">
        <v>182</v>
      </c>
      <c r="H11" s="14">
        <v>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23.502777777777776</v>
      </c>
      <c r="D12" s="18">
        <f>AVERAGE(D9:D11)</f>
        <v>0.96666666666666679</v>
      </c>
      <c r="E12" s="18">
        <f>AVERAGE(E9:E11)</f>
        <v>14.966666666666667</v>
      </c>
      <c r="F12" s="19">
        <f>AVERAGE(F9:F11)</f>
        <v>19.666666666666668</v>
      </c>
      <c r="G12" s="20"/>
      <c r="H12" s="21">
        <f>AVERAGE(H9:H11)</f>
        <v>1.4000000000000001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0.9277777777777777</v>
      </c>
      <c r="D17" s="27">
        <v>0.9291666666666667</v>
      </c>
      <c r="E17" s="27">
        <v>0.94305555555555554</v>
      </c>
      <c r="F17" s="27">
        <v>0.96458333333333324</v>
      </c>
      <c r="G17" s="27">
        <v>7.2222222222222229E-2</v>
      </c>
      <c r="H17" s="27">
        <v>0.4458333333333333</v>
      </c>
      <c r="I17" s="27"/>
      <c r="J17" s="27"/>
      <c r="K17" s="27"/>
      <c r="L17" s="27"/>
      <c r="M17" s="27"/>
      <c r="N17" s="27"/>
      <c r="O17" s="27"/>
      <c r="P17" s="27">
        <v>0.46180555555555558</v>
      </c>
    </row>
    <row r="18" spans="2:16" ht="14.1" customHeight="1" x14ac:dyDescent="0.25">
      <c r="B18" s="34" t="s">
        <v>43</v>
      </c>
      <c r="C18" s="26">
        <v>26424</v>
      </c>
      <c r="D18" s="26">
        <v>26425</v>
      </c>
      <c r="E18" s="26">
        <v>26436</v>
      </c>
      <c r="F18" s="26">
        <v>26449</v>
      </c>
      <c r="G18" s="26">
        <v>26519</v>
      </c>
      <c r="H18" s="26">
        <v>26773</v>
      </c>
      <c r="I18" s="26"/>
      <c r="J18" s="26"/>
      <c r="K18" s="26"/>
      <c r="L18" s="26"/>
      <c r="M18" s="26"/>
      <c r="N18" s="26"/>
      <c r="O18" s="26"/>
      <c r="P18" s="26">
        <v>26783</v>
      </c>
    </row>
    <row r="19" spans="2:16" ht="14.1" customHeight="1" thickBot="1" x14ac:dyDescent="0.3">
      <c r="B19" s="13" t="s">
        <v>44</v>
      </c>
      <c r="C19" s="28"/>
      <c r="D19" s="26">
        <v>26435</v>
      </c>
      <c r="E19" s="26">
        <v>26448</v>
      </c>
      <c r="F19" s="29">
        <v>26518</v>
      </c>
      <c r="G19" s="29">
        <v>26772</v>
      </c>
      <c r="H19" s="29">
        <v>26782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70</v>
      </c>
      <c r="G20" s="32">
        <f t="shared" si="0"/>
        <v>254</v>
      </c>
      <c r="H20" s="32">
        <f t="shared" si="0"/>
        <v>10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/>
      <c r="D23" s="114"/>
      <c r="E23" s="113" t="s">
        <v>174</v>
      </c>
      <c r="F23" s="132"/>
      <c r="G23" s="132"/>
      <c r="H23" s="132"/>
      <c r="I23" s="132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>
        <v>26430</v>
      </c>
      <c r="D24" s="35">
        <v>26432</v>
      </c>
      <c r="E24" s="113" t="s">
        <v>176</v>
      </c>
      <c r="F24" s="132" t="s">
        <v>186</v>
      </c>
      <c r="G24" s="132"/>
      <c r="H24" s="132"/>
      <c r="I24" s="132"/>
      <c r="J24" s="113">
        <v>26773</v>
      </c>
      <c r="K24" s="113">
        <v>26774</v>
      </c>
      <c r="L24" s="113" t="s">
        <v>177</v>
      </c>
      <c r="M24" s="132" t="s">
        <v>190</v>
      </c>
      <c r="N24" s="132"/>
      <c r="O24" s="132"/>
      <c r="P24" s="132"/>
    </row>
    <row r="25" spans="2:16" ht="13.5" customHeight="1" x14ac:dyDescent="0.25">
      <c r="B25" s="133"/>
      <c r="C25" s="114"/>
      <c r="D25" s="114"/>
      <c r="E25" s="113" t="s">
        <v>177</v>
      </c>
      <c r="F25" s="132"/>
      <c r="G25" s="132"/>
      <c r="H25" s="132"/>
      <c r="I25" s="132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>
        <v>26433</v>
      </c>
      <c r="D26" s="35">
        <v>26435</v>
      </c>
      <c r="E26" s="113" t="s">
        <v>175</v>
      </c>
      <c r="F26" s="132" t="s">
        <v>187</v>
      </c>
      <c r="G26" s="132"/>
      <c r="H26" s="132"/>
      <c r="I26" s="132"/>
      <c r="J26" s="113">
        <v>26775</v>
      </c>
      <c r="K26" s="113">
        <v>26777</v>
      </c>
      <c r="L26" s="113" t="s">
        <v>174</v>
      </c>
      <c r="M26" s="132" t="s">
        <v>191</v>
      </c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0.35972222222222222</v>
      </c>
      <c r="D30" s="42">
        <v>9.0277777777777776E-2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</v>
      </c>
    </row>
    <row r="31" spans="2:16" ht="14.1" customHeight="1" x14ac:dyDescent="0.25">
      <c r="B31" s="36" t="s">
        <v>164</v>
      </c>
      <c r="C31" s="46">
        <v>0.37361111111111112</v>
      </c>
      <c r="D31" s="7">
        <v>0.1076388888888889</v>
      </c>
      <c r="E31" s="7"/>
      <c r="F31" s="7"/>
      <c r="G31" s="7"/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0.50277777777777777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2.0833333333333333E-3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2.0833333333333333E-3</v>
      </c>
    </row>
    <row r="34" spans="2:16" ht="14.1" customHeight="1" x14ac:dyDescent="0.25">
      <c r="B34" s="106" t="s">
        <v>165</v>
      </c>
      <c r="C34" s="108">
        <f>C31-C32-C33</f>
        <v>0.37152777777777779</v>
      </c>
      <c r="D34" s="108">
        <f t="shared" ref="D34:N34" si="1">D31-D32-D33</f>
        <v>0.1076388888888889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2.1527777777777781E-2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0.50069444444444444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4" t="s">
        <v>188</v>
      </c>
      <c r="D36" s="144"/>
      <c r="E36" s="144" t="s">
        <v>189</v>
      </c>
      <c r="F36" s="144"/>
      <c r="G36" s="144"/>
      <c r="H36" s="144"/>
      <c r="I36" s="144"/>
      <c r="J36" s="144"/>
      <c r="K36" s="144"/>
      <c r="L36" s="144"/>
      <c r="M36" s="144"/>
      <c r="N36" s="144"/>
      <c r="O36" s="142"/>
      <c r="P36" s="143"/>
    </row>
    <row r="37" spans="2:16" ht="18" customHeight="1" x14ac:dyDescent="0.25">
      <c r="B37" s="159"/>
      <c r="C37" s="144"/>
      <c r="D37" s="144"/>
      <c r="E37" s="142"/>
      <c r="F37" s="143"/>
      <c r="G37" s="145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2:16" ht="18" customHeight="1" x14ac:dyDescent="0.25">
      <c r="B38" s="159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2:16" ht="18" customHeight="1" x14ac:dyDescent="0.25">
      <c r="B39" s="159"/>
      <c r="C39" s="144"/>
      <c r="D39" s="144"/>
      <c r="E39" s="144"/>
      <c r="F39" s="144"/>
      <c r="G39" s="144"/>
      <c r="H39" s="144"/>
      <c r="I39" s="145"/>
      <c r="J39" s="144"/>
      <c r="K39" s="144"/>
      <c r="L39" s="144"/>
      <c r="M39" s="144"/>
      <c r="N39" s="144"/>
      <c r="O39" s="144"/>
      <c r="P39" s="144"/>
    </row>
    <row r="40" spans="2:16" ht="18" customHeight="1" x14ac:dyDescent="0.25">
      <c r="B40" s="159"/>
      <c r="C40" s="144"/>
      <c r="D40" s="144"/>
      <c r="E40" s="144"/>
      <c r="F40" s="144"/>
      <c r="G40" s="145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2:16" ht="18" customHeight="1" x14ac:dyDescent="0.25">
      <c r="B41" s="160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6" t="s">
        <v>67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" customHeight="1" x14ac:dyDescent="0.25">
      <c r="B44" s="149" t="s">
        <v>192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55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7"/>
    </row>
    <row r="48" spans="2:16" ht="14.1" customHeight="1" x14ac:dyDescent="0.25">
      <c r="B48" s="152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74"/>
      <c r="C52" s="175"/>
      <c r="D52" s="156"/>
      <c r="E52" s="156"/>
      <c r="F52" s="156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5" t="s">
        <v>166</v>
      </c>
      <c r="C53" s="136"/>
      <c r="D53" s="111">
        <v>0.75</v>
      </c>
      <c r="E53" s="111">
        <v>0.51</v>
      </c>
      <c r="F53" s="111"/>
      <c r="G53" s="136"/>
      <c r="H53" s="136"/>
      <c r="I53" s="136"/>
      <c r="J53" s="136"/>
      <c r="K53" s="136"/>
      <c r="L53" s="136"/>
      <c r="M53" s="136"/>
      <c r="N53" s="136"/>
      <c r="O53" s="136"/>
      <c r="P53" s="137"/>
    </row>
    <row r="54" spans="2:16" ht="14.1" customHeight="1" thickTop="1" thickBot="1" x14ac:dyDescent="0.3">
      <c r="B54" s="138" t="s">
        <v>178</v>
      </c>
      <c r="C54" s="139"/>
      <c r="D54" s="139"/>
      <c r="E54" s="139"/>
      <c r="F54" s="111">
        <v>811</v>
      </c>
      <c r="G54" s="140"/>
      <c r="H54" s="140"/>
      <c r="I54" s="140"/>
      <c r="J54" s="140"/>
      <c r="K54" s="140"/>
      <c r="L54" s="140"/>
      <c r="M54" s="140"/>
      <c r="N54" s="140"/>
      <c r="O54" s="140"/>
      <c r="P54" s="141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-161.30000000000001</v>
      </c>
      <c r="D72" s="59">
        <v>-163.5</v>
      </c>
      <c r="E72" s="99" t="s">
        <v>117</v>
      </c>
      <c r="F72" s="59">
        <v>20.2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-164.3</v>
      </c>
      <c r="D73" s="59">
        <v>-165.9</v>
      </c>
      <c r="E73" s="101" t="s">
        <v>121</v>
      </c>
      <c r="F73" s="60">
        <v>23.3</v>
      </c>
      <c r="G73" s="60">
        <v>20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-189.5</v>
      </c>
      <c r="D74" s="59">
        <v>-197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-103.9</v>
      </c>
      <c r="D75" s="59">
        <v>-111.6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29.7</v>
      </c>
      <c r="D76" s="59">
        <v>26.52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25.3</v>
      </c>
      <c r="D77" s="59">
        <v>22.5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23.4</v>
      </c>
      <c r="D78" s="59">
        <v>20.6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21.8</v>
      </c>
      <c r="D79" s="59">
        <v>19.100000000000001</v>
      </c>
      <c r="E79" s="99" t="s">
        <v>151</v>
      </c>
      <c r="F79" s="59">
        <v>20.8</v>
      </c>
      <c r="G79" s="59">
        <v>14.3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1.2300000000000001E-4</v>
      </c>
      <c r="D80" s="63">
        <v>9.6600000000000003E-5</v>
      </c>
      <c r="E80" s="101" t="s">
        <v>156</v>
      </c>
      <c r="F80" s="60">
        <v>17.600000000000001</v>
      </c>
      <c r="G80" s="60">
        <v>26.8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185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2025-06-18T10:26:42Z</dcterms:modified>
</cp:coreProperties>
</file>