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C21F84C1-D5B8-4A00-A352-6286486311B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<sst xmlns="http://schemas.openxmlformats.org/spreadsheetml/2006/main" count="206" uniqueCount="189">
  <si>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</si>
  <si>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</si>
  <si>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</si>
  <si>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</si>
  <si>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</si>
  <si>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</si>
  <si>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</si>
  <si>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</si>
  <si>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</si>
  <si>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</si>
  <si>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</si>
  <si>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</si>
  <si>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</si>
  <si>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</si>
  <si>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</si>
  <si>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</si>
  <si>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</si>
  <si>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</si>
  <si>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</si>
  <si>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</si>
  <si>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</si>
  <si>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</si>
  <si>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</si>
  <si>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</si>
  <si>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</si>
  <si>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</si>
  <si>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</si>
  <si>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</si>
  <si>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</si>
  <si>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</si>
  <si>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</si>
  <si>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</si>
  <si>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</si>
  <si>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</si>
  <si>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</si>
  <si>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</si>
  <si>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</si>
  <si>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</si>
  <si>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</si>
  <si>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</si>
  <si>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</si>
  <si>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</si>
  <si>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</si>
  <si>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</si>
  <si>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</si>
  <si>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</si>
  <si>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</si>
  <si>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</si>
  <si>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</si>
  <si>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</si>
  <si>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</si>
  <si>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</si>
  <si>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</si>
  <si>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</si>
  <si>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</si>
  <si>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</si>
  <si>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</si>
  <si>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</si>
  <si>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</si>
  <si>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</si>
  <si>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</si>
  <si>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</si>
  <si>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</si>
  <si>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</si>
  <si>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</si>
  <si>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</si>
  <si>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</si>
  <si>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</si>
  <si>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</si>
  <si>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</si>
  <si>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</si>
  <si>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</si>
  <si>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</si>
  <si>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</si>
  <si>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</si>
  <si>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</si>
  <si>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</si>
  <si>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</si>
  <si>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</si>
  <si>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</si>
  <si>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</si>
  <si>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</si>
  <si>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</si>
  <si>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</si>
  <si>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</si>
  <si>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</si>
  <si>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</si>
  <si>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</si>
  <si>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</si>
  <si>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</si>
  <si>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</si>
  <si>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</si>
  <si>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</si>
  <si>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</si>
  <si>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</si>
  <si>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</si>
  <si>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</si>
  <si>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</si>
  <si>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</si>
  <si>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</si>
  <si>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</si>
  <si>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</si>
  <si>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</si>
  <si>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</si>
  <si>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</si>
  <si>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</si>
  <si>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</si>
  <si>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</si>
  <si>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</si>
  <si>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</si>
  <si>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</si>
  <si>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</si>
  <si>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</si>
  <si>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</si>
  <si>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</si>
  <si>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</si>
  <si>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</si>
  <si>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</si>
  <si>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</si>
  <si>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</si>
  <si>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</si>
  <si>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</si>
  <si>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</si>
  <si>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</si>
  <si>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</si>
  <si>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</si>
  <si>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</si>
  <si>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</si>
  <si>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</si>
  <si>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</si>
  <si>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</si>
  <si>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</si>
  <si>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</si>
  <si>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</si>
  <si>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</si>
  <si>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</si>
  <si>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</si>
  <si>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</si>
  <si>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</si>
  <si>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</si>
  <si>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</si>
  <si>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</si>
  <si>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</si>
  <si>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</si>
  <si>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</si>
  <si>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</si>
  <si>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</si>
  <si>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</si>
  <si>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</si>
  <si>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</si>
  <si>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</si>
  <si>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</si>
  <si>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</si>
  <si>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</si>
  <si>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</si>
  <si>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</si>
  <si>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</si>
  <si>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</si>
  <si>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</si>
  <si>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</si>
  <si>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</si>
  <si>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</si>
  <si>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</si>
  <si>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</si>
  <si>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</si>
  <si>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</si>
  <si>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</si>
  <si>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</si>
  <si>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</si>
  <si>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</si>
  <si>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</si>
  <si>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</si>
  <si>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</si>
  <si>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</si>
  <si>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</si>
  <si>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</si>
  <si>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</si>
  <si>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</si>
  <si>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</si>
  <si>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</si>
  <si>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</si>
  <si>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KSP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</si>
  <si>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</si>
  <si>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</si>
  <si>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</si>
  <si>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 xml:space="preserve">30s/28k 40s/24k 50s/21k </t>
    <phoneticPr fontId="3" type="noConversion"/>
  </si>
  <si>
    <t>20s/27k 30s/33k 40s/33k</t>
    <phoneticPr fontId="3" type="noConversion"/>
  </si>
  <si>
    <t xml:space="preserve"> </t>
    <phoneticPr fontId="3" type="noConversion"/>
  </si>
  <si>
    <t>C_023894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</si>
</sst>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0" zoomScale="145" zoomScaleNormal="145" workbookViewId="0">
      <selection activeCell="C37" sqref="C37:D37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45792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0.94652777777777775</v>
      </c>
      <c r="D9" s="8">
        <v>1.2</v>
      </c>
      <c r="E9" s="8">
        <v>17.100000000000001</v>
      </c>
      <c r="F9" s="8">
        <v>3</v>
      </c>
      <c r="G9" s="35" t="s">
        <v>180</v>
      </c>
      <c r="H9" s="8">
        <v>1.4</v>
      </c>
      <c r="I9" s="35">
        <v>92.9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0.21180555555555555</v>
      </c>
      <c r="D10" s="8">
        <v>1.2</v>
      </c>
      <c r="E10" s="8">
        <v>16.3</v>
      </c>
      <c r="F10" s="8">
        <v>8</v>
      </c>
      <c r="G10" s="115" t="s">
        <v>180</v>
      </c>
      <c r="H10" s="8">
        <v>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0.44513888888888892</v>
      </c>
      <c r="D11" s="14">
        <v>1</v>
      </c>
      <c r="E11" s="14">
        <v>14.7</v>
      </c>
      <c r="F11" s="14">
        <v>9</v>
      </c>
      <c r="G11" s="115" t="s">
        <v>180</v>
      </c>
      <c r="H11" s="14">
        <v>4.0999999999999996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23.49861111111111</v>
      </c>
      <c r="D12" s="18">
        <f>AVERAGE(D9:D11)</f>
        <v>1.1333333333333333</v>
      </c>
      <c r="E12" s="18">
        <f>AVERAGE(E9:E11)</f>
        <v>16.033333333333335</v>
      </c>
      <c r="F12" s="19">
        <f>AVERAGE(F9:F11)</f>
        <v>6.666666666666667</v>
      </c>
      <c r="G12" s="20"/>
      <c r="H12" s="21">
        <f>AVERAGE(H9:H11)</f>
        <v>3.1666666666666665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0.91388888888888886</v>
      </c>
      <c r="D17" s="27">
        <v>0.99791666666666667</v>
      </c>
      <c r="E17" s="27">
        <v>0.94652777777777775</v>
      </c>
      <c r="F17" s="27">
        <v>0.96736111111111101</v>
      </c>
      <c r="G17" s="27">
        <v>9.6527777777777768E-2</v>
      </c>
      <c r="H17" s="27">
        <v>0.44513888888888892</v>
      </c>
      <c r="I17" s="27"/>
      <c r="J17" s="27"/>
      <c r="K17" s="27"/>
      <c r="L17" s="27"/>
      <c r="M17" s="27"/>
      <c r="N17" s="27"/>
      <c r="O17" s="27"/>
      <c r="P17" s="27">
        <v>0.44930555555555557</v>
      </c>
    </row>
    <row r="18" spans="2:16" ht="14.1" customHeight="1" x14ac:dyDescent="0.25">
      <c r="B18" s="34" t="s">
        <v>43</v>
      </c>
      <c r="C18" s="26">
        <v>23783</v>
      </c>
      <c r="D18" s="26">
        <v>23784</v>
      </c>
      <c r="E18" s="26">
        <v>23797</v>
      </c>
      <c r="F18" s="26">
        <v>23809</v>
      </c>
      <c r="G18" s="26">
        <v>23894</v>
      </c>
      <c r="H18" s="26">
        <v>24130</v>
      </c>
      <c r="I18" s="26"/>
      <c r="J18" s="26"/>
      <c r="K18" s="26"/>
      <c r="L18" s="26"/>
      <c r="M18" s="26"/>
      <c r="N18" s="26"/>
      <c r="O18" s="26"/>
      <c r="P18" s="26" t="s">
        <v>187</v>
      </c>
    </row>
    <row r="19" spans="2:16" ht="14.1" customHeight="1" thickBot="1" x14ac:dyDescent="0.3">
      <c r="B19" s="13" t="s">
        <v>44</v>
      </c>
      <c r="C19" s="28"/>
      <c r="D19" s="26">
        <v>23796</v>
      </c>
      <c r="E19" s="26">
        <v>23808</v>
      </c>
      <c r="F19" s="29">
        <v>23893</v>
      </c>
      <c r="G19" s="29">
        <v>24129</v>
      </c>
      <c r="H19" s="29">
        <v>24134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13</v>
      </c>
      <c r="E20" s="32">
        <f t="shared" ref="E20:O20" si="0">IF(ISNUMBER(E18),E19-E18+1,"")</f>
        <v>12</v>
      </c>
      <c r="F20" s="32">
        <f t="shared" si="0"/>
        <v>85</v>
      </c>
      <c r="G20" s="32">
        <f t="shared" si="0"/>
        <v>236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>
        <v>23791</v>
      </c>
      <c r="D23" s="114">
        <v>23793</v>
      </c>
      <c r="E23" s="113" t="s">
        <v>174</v>
      </c>
      <c r="F23" s="162" t="s">
        <v>185</v>
      </c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62"/>
      <c r="G24" s="162"/>
      <c r="H24" s="162"/>
      <c r="I24" s="162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>
        <v>23794</v>
      </c>
      <c r="D25" s="114">
        <v>23796</v>
      </c>
      <c r="E25" s="113" t="s">
        <v>177</v>
      </c>
      <c r="F25" s="162" t="s">
        <v>186</v>
      </c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0.3347222222222222</v>
      </c>
      <c r="D30" s="42">
        <v>0.11041666666666666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0.44513888888888886</v>
      </c>
    </row>
    <row r="31" spans="2:16" ht="14.1" customHeight="1" x14ac:dyDescent="0.25">
      <c r="B31" s="36" t="s">
        <v>164</v>
      </c>
      <c r="C31" s="46">
        <v>0.34861111111111115</v>
      </c>
      <c r="D31" s="7">
        <v>0.12916666666666668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0.49861111111111117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0.34861111111111115</v>
      </c>
      <c r="D34" s="108">
        <f t="shared" ref="D34:N34" si="1">D31-D32-D33</f>
        <v>0.12916666666666668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0.49861111111111117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188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78" t="s">
        <v>166</v>
      </c>
      <c r="C53" s="179"/>
      <c r="D53" s="111">
        <v>0.71</v>
      </c>
      <c r="E53" s="111">
        <v>0.74</v>
      </c>
      <c r="F53" s="111">
        <v>0.5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81" t="s">
        <v>178</v>
      </c>
      <c r="C54" s="182"/>
      <c r="D54" s="182"/>
      <c r="E54" s="182"/>
      <c r="F54" s="111">
        <v>587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-159.9</v>
      </c>
      <c r="D72" s="59">
        <v>-163.1</v>
      </c>
      <c r="E72" s="99" t="s">
        <v>117</v>
      </c>
      <c r="F72" s="59">
        <v>23.8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-162.6</v>
      </c>
      <c r="D73" s="59">
        <v>-165.3</v>
      </c>
      <c r="E73" s="101" t="s">
        <v>121</v>
      </c>
      <c r="F73" s="60">
        <v>9.8000000000000007</v>
      </c>
      <c r="G73" s="60">
        <v>12.4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-164.4</v>
      </c>
      <c r="D74" s="59">
        <v>-190.2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-100.7</v>
      </c>
      <c r="D75" s="59">
        <v>-109.9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31.1</v>
      </c>
      <c r="D76" s="59">
        <v>26.6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26.6</v>
      </c>
      <c r="D77" s="59">
        <v>22.3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24.7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23.2</v>
      </c>
      <c r="D79" s="59">
        <v>18.899999999999999</v>
      </c>
      <c r="E79" s="99" t="s">
        <v>151</v>
      </c>
      <c r="F79" s="59">
        <v>18.5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6.1899999999999998E-4</v>
      </c>
      <c r="D80" s="63">
        <v>9.0799999999999998E-5</v>
      </c>
      <c r="E80" s="101" t="s">
        <v>156</v>
      </c>
      <c r="F80" s="60">
        <v>11</v>
      </c>
      <c r="G80" s="60">
        <v>11.7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2025-06-18T10:40:08Z</dcterms:modified>
</cp:coreProperties>
</file>