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7D4C03DB-8D41-42DA-B340-3BD48D23AB4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<sst xmlns="http://schemas.openxmlformats.org/spreadsheetml/2006/main" count="209" uniqueCount="193">
  <si>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</si>
  <si>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</si>
  <si>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</si>
  <si>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</si>
  <si>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</si>
  <si>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</si>
  <si>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</si>
  <si>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</si>
  <si>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</si>
  <si>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</si>
  <si>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</si>
  <si>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</si>
  <si>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</si>
  <si>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</si>
  <si>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</si>
  <si>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</si>
  <si>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</si>
  <si>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</si>
  <si>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</si>
  <si>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</si>
  <si>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</si>
  <si>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</si>
  <si>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</si>
  <si>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</si>
  <si>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</si>
  <si>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</si>
  <si>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</si>
  <si>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</si>
  <si>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</si>
  <si>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</si>
  <si>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</si>
  <si>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</si>
  <si>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</si>
  <si>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</si>
  <si>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</si>
  <si>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</si>
  <si>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</si>
  <si>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</si>
  <si>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</si>
  <si>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</si>
  <si>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</si>
  <si>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</si>
  <si>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</si>
  <si>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</si>
  <si>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</si>
  <si>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</si>
  <si>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</si>
  <si>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</si>
  <si>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</si>
  <si>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</si>
  <si>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</si>
  <si>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</si>
  <si>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</si>
  <si>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</si>
  <si>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</si>
  <si>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</si>
  <si>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</si>
  <si>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</si>
  <si>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</si>
  <si>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</si>
  <si>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</si>
  <si>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</si>
  <si>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</si>
  <si>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</si>
  <si>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</si>
  <si>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</si>
  <si>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</si>
  <si>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</si>
  <si>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</si>
  <si>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</si>
  <si>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</si>
  <si>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</si>
  <si>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</si>
  <si>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</si>
  <si>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</si>
  <si>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</si>
  <si>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</si>
  <si>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</si>
  <si>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</si>
  <si>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</si>
  <si>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</si>
  <si>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</si>
  <si>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</si>
  <si>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</si>
  <si>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</si>
  <si>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</si>
  <si>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</si>
  <si>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</si>
  <si>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</si>
  <si>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</si>
  <si>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</si>
  <si>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</si>
  <si>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</si>
  <si>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</si>
  <si>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</si>
  <si>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</si>
  <si>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</si>
  <si>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</si>
  <si>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</si>
  <si>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</si>
  <si>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</si>
  <si>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</si>
  <si>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</si>
  <si>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</si>
  <si>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</si>
  <si>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</si>
  <si>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</si>
  <si>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</si>
  <si>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</si>
  <si>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</si>
  <si>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</si>
  <si>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</si>
  <si>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</si>
  <si>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</si>
  <si>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</si>
  <si>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</si>
  <si>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</si>
  <si>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</si>
  <si>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</si>
  <si>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</si>
  <si>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</si>
  <si>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</si>
  <si>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</si>
  <si>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</si>
  <si>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</si>
  <si>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</si>
  <si>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</si>
  <si>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</si>
  <si>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</si>
  <si>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</si>
  <si>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</si>
  <si>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</si>
  <si>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</si>
  <si>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</si>
  <si>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</si>
  <si>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</si>
  <si>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</si>
  <si>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</si>
  <si>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</si>
  <si>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</si>
  <si>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</si>
  <si>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</si>
  <si>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</si>
  <si>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</si>
  <si>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</si>
  <si>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</si>
  <si>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</si>
  <si>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</si>
  <si>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</si>
  <si>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</si>
  <si>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</si>
  <si>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</si>
  <si>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</si>
  <si>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</si>
  <si>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</si>
  <si>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</si>
  <si>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</si>
  <si>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</si>
  <si>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</si>
  <si>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</si>
  <si>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</si>
  <si>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</si>
  <si>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</si>
  <si>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</si>
  <si>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</si>
  <si>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</si>
  <si>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</si>
  <si>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</si>
  <si>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</si>
  <si>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</si>
  <si>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</si>
  <si>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</si>
  <si>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</si>
  <si>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</si>
  <si>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</si>
  <si>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</si>
  <si>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</si>
  <si>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</si>
  <si>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</si>
  <si>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</si>
  <si>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</si>
  <si>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</si>
  <si>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</si>
  <si>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</si>
  <si>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</si>
  <si>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20s/20k 40s/24k 50s/18k</t>
    <phoneticPr fontId="3" type="noConversion"/>
  </si>
  <si>
    <t>20s/23k 30s/26k 40s/25k</t>
    <phoneticPr fontId="3" type="noConversion"/>
  </si>
  <si>
    <t>KSPT-KSP</t>
    <phoneticPr fontId="3" type="noConversion"/>
  </si>
  <si>
    <t>M_019310-019311:T</t>
    <phoneticPr fontId="3" type="noConversion"/>
  </si>
  <si>
    <t>M_019513-019514:K</t>
    <phoneticPr fontId="3" type="noConversion"/>
  </si>
  <si>
    <t>M_019525-019526:M</t>
    <phoneticPr fontId="3" type="noConversion"/>
  </si>
  <si>
    <t>50s/16k 40s/17k 40s/25k</t>
    <phoneticPr fontId="3" type="noConversion"/>
  </si>
  <si>
    <t>50s/24k 40s/30k 20s/34k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</si>
</sst>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5" sqref="H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45779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0.95138888888888884</v>
      </c>
      <c r="D9" s="8">
        <v>1.2</v>
      </c>
      <c r="E9" s="8">
        <v>14.4</v>
      </c>
      <c r="F9" s="8">
        <v>17</v>
      </c>
      <c r="G9" s="35" t="s">
        <v>182</v>
      </c>
      <c r="H9" s="8">
        <v>4.7</v>
      </c>
      <c r="I9" s="35">
        <v>19.600000000000001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1.2</v>
      </c>
      <c r="E10" s="8">
        <v>13.2</v>
      </c>
      <c r="F10" s="8">
        <v>25</v>
      </c>
      <c r="G10" s="115" t="s">
        <v>182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0.44027777777777777</v>
      </c>
      <c r="D11" s="14">
        <v>1.2</v>
      </c>
      <c r="E11" s="14">
        <v>13.3</v>
      </c>
      <c r="F11" s="14">
        <v>19</v>
      </c>
      <c r="G11" s="115" t="s">
        <v>183</v>
      </c>
      <c r="H11" s="14">
        <v>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23.488888888888887</v>
      </c>
      <c r="D12" s="18">
        <f>AVERAGE(D9:D11)</f>
        <v>1.2</v>
      </c>
      <c r="E12" s="18">
        <f>AVERAGE(E9:E11)</f>
        <v>13.633333333333335</v>
      </c>
      <c r="F12" s="19">
        <f>AVERAGE(F9:F11)</f>
        <v>20.333333333333332</v>
      </c>
      <c r="G12" s="20"/>
      <c r="H12" s="21">
        <f>AVERAGE(H9:H11)</f>
        <v>3.1333333333333333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187</v>
      </c>
      <c r="G16" s="26" t="s">
        <v>179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0.92222222222222217</v>
      </c>
      <c r="D17" s="27">
        <v>0.92361111111111116</v>
      </c>
      <c r="E17" s="27">
        <v>0.95138888888888884</v>
      </c>
      <c r="F17" s="27">
        <v>0.97499999999999998</v>
      </c>
      <c r="G17" s="27">
        <v>0.12083333333333333</v>
      </c>
      <c r="H17" s="27">
        <v>0.44027777777777777</v>
      </c>
      <c r="I17" s="27"/>
      <c r="J17" s="27"/>
      <c r="K17" s="27"/>
      <c r="L17" s="27"/>
      <c r="M17" s="27"/>
      <c r="N17" s="27"/>
      <c r="O17" s="27"/>
      <c r="P17" s="27">
        <v>0.45277777777777778</v>
      </c>
    </row>
    <row r="18" spans="2:16" ht="14.15" customHeight="1" x14ac:dyDescent="0.45">
      <c r="B18" s="34" t="s">
        <v>43</v>
      </c>
      <c r="C18" s="26">
        <v>19243</v>
      </c>
      <c r="D18" s="26">
        <v>19244</v>
      </c>
      <c r="E18" s="26">
        <v>19256</v>
      </c>
      <c r="F18" s="26">
        <v>19271</v>
      </c>
      <c r="G18" s="26">
        <v>19360</v>
      </c>
      <c r="H18" s="26">
        <v>19576</v>
      </c>
      <c r="I18" s="26"/>
      <c r="J18" s="26"/>
      <c r="K18" s="26"/>
      <c r="L18" s="26"/>
      <c r="M18" s="26"/>
      <c r="N18" s="26"/>
      <c r="O18" s="26"/>
      <c r="P18" s="26">
        <v>19587</v>
      </c>
    </row>
    <row r="19" spans="2:16" ht="14.15" customHeight="1" thickBot="1" x14ac:dyDescent="0.5">
      <c r="B19" s="13" t="s">
        <v>44</v>
      </c>
      <c r="C19" s="28"/>
      <c r="D19" s="26">
        <v>19255</v>
      </c>
      <c r="E19" s="26">
        <v>19270</v>
      </c>
      <c r="F19" s="29">
        <v>19359</v>
      </c>
      <c r="G19" s="29">
        <v>19575</v>
      </c>
      <c r="H19" s="29">
        <v>19586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15</v>
      </c>
      <c r="F20" s="32">
        <f t="shared" si="0"/>
        <v>89</v>
      </c>
      <c r="G20" s="32">
        <f t="shared" si="0"/>
        <v>216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19250</v>
      </c>
      <c r="D24" s="35">
        <v>19252</v>
      </c>
      <c r="E24" s="113" t="s">
        <v>176</v>
      </c>
      <c r="F24" s="131" t="s">
        <v>185</v>
      </c>
      <c r="G24" s="131"/>
      <c r="H24" s="131"/>
      <c r="I24" s="131"/>
      <c r="J24" s="113">
        <v>19576</v>
      </c>
      <c r="K24" s="113">
        <v>19578</v>
      </c>
      <c r="L24" s="113" t="s">
        <v>177</v>
      </c>
      <c r="M24" s="131" t="s">
        <v>191</v>
      </c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19253</v>
      </c>
      <c r="D26" s="35">
        <v>19255</v>
      </c>
      <c r="E26" s="113" t="s">
        <v>175</v>
      </c>
      <c r="F26" s="131" t="s">
        <v>186</v>
      </c>
      <c r="G26" s="131"/>
      <c r="H26" s="131"/>
      <c r="I26" s="131"/>
      <c r="J26" s="113">
        <v>19579</v>
      </c>
      <c r="K26" s="113">
        <v>19581</v>
      </c>
      <c r="L26" s="113" t="s">
        <v>174</v>
      </c>
      <c r="M26" s="131" t="s">
        <v>192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0.2951388888888889</v>
      </c>
      <c r="D30" s="42"/>
      <c r="E30" s="42"/>
      <c r="F30" s="42"/>
      <c r="G30" s="42"/>
      <c r="H30" s="42"/>
      <c r="I30" s="42">
        <v>0.1388888888888889</v>
      </c>
      <c r="J30" s="42"/>
      <c r="K30" s="43"/>
      <c r="L30" s="42"/>
      <c r="M30" s="42"/>
      <c r="N30" s="42"/>
      <c r="O30" s="44"/>
      <c r="P30" s="45">
        <f>SUM(C30:J30,L30:N30)</f>
        <v>0.43402777777777779</v>
      </c>
    </row>
    <row r="31" spans="2:16" ht="14.15" customHeight="1" x14ac:dyDescent="0.45">
      <c r="B31" s="36" t="s">
        <v>164</v>
      </c>
      <c r="C31" s="46">
        <v>0.31944444444444448</v>
      </c>
      <c r="D31" s="7">
        <v>0.14583333333333334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0.48888888888888893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0.31944444444444448</v>
      </c>
      <c r="D34" s="108">
        <f t="shared" ref="D34:N34" si="1">D31-D32-D33</f>
        <v>0.14583333333333334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0.48888888888888893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188</v>
      </c>
      <c r="D36" s="143"/>
      <c r="E36" s="143" t="s">
        <v>189</v>
      </c>
      <c r="F36" s="143"/>
      <c r="G36" s="143" t="s">
        <v>190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1.01</v>
      </c>
      <c r="E53" s="111">
        <v>1.25</v>
      </c>
      <c r="F53" s="111">
        <v>1.44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532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-164.6</v>
      </c>
      <c r="D72" s="59">
        <v>-164.6</v>
      </c>
      <c r="E72" s="99" t="s">
        <v>117</v>
      </c>
      <c r="F72" s="59">
        <v>18.2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-169.5</v>
      </c>
      <c r="D73" s="59">
        <v>-168.8</v>
      </c>
      <c r="E73" s="101" t="s">
        <v>121</v>
      </c>
      <c r="F73" s="60">
        <v>22.9</v>
      </c>
      <c r="G73" s="60">
        <v>19.7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-190.6</v>
      </c>
      <c r="D74" s="59">
        <v>-195.9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-114.2</v>
      </c>
      <c r="D75" s="59">
        <v>-114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26.1</v>
      </c>
      <c r="D76" s="59">
        <v>26.3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19.3</v>
      </c>
      <c r="E79" s="99" t="s">
        <v>151</v>
      </c>
      <c r="F79" s="59">
        <v>11.3</v>
      </c>
      <c r="G79" s="59">
        <v>12.8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8.3200000000000003E-5</v>
      </c>
      <c r="D80" s="63">
        <v>8.1500000000000002E-5</v>
      </c>
      <c r="E80" s="101" t="s">
        <v>156</v>
      </c>
      <c r="F80" s="60">
        <v>30.8</v>
      </c>
      <c r="G80" s="60">
        <v>25.3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2025-05-02T10:56:11Z</dcterms:modified>
</cp:coreProperties>
</file>