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BD3053C3-7993-4588-A47B-EFF234220941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<sst xmlns="http://schemas.openxmlformats.org/spreadsheetml/2006/main" count="211" uniqueCount="193">
  <si>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</si>
  <si>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</si>
  <si>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</si>
  <si>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</si>
  <si>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</si>
  <si>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</si>
  <si>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</si>
  <si>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</si>
  <si>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</si>
  <si>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</si>
  <si>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</si>
  <si>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</si>
  <si>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</si>
  <si>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</si>
  <si>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</si>
  <si>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</si>
  <si>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</si>
  <si>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</si>
  <si>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</si>
  <si>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</si>
  <si>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</si>
  <si>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</si>
  <si>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</si>
  <si>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</si>
  <si>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</si>
  <si>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</si>
  <si>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</si>
  <si>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</si>
  <si>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</si>
  <si>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</si>
  <si>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</si>
  <si>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</si>
  <si>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</si>
  <si>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</si>
  <si>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</si>
  <si>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</si>
  <si>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</si>
  <si>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</si>
  <si>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</si>
  <si>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</si>
  <si>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</si>
  <si>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</si>
  <si>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</si>
  <si>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</si>
  <si>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</si>
  <si>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</si>
  <si>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</si>
  <si>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</si>
  <si>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</si>
  <si>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</si>
  <si>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</si>
  <si>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</si>
  <si>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</si>
  <si>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</si>
  <si>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</si>
  <si>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</si>
  <si>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</si>
  <si>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</si>
  <si>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</si>
  <si>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</si>
  <si>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</si>
  <si>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</si>
  <si>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</si>
  <si>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</si>
  <si>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</si>
  <si>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</si>
  <si>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</si>
  <si>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</si>
  <si>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</si>
  <si>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</si>
  <si>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</si>
  <si>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</si>
  <si>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</si>
  <si>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</si>
  <si>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</si>
  <si>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</si>
  <si>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</si>
  <si>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</si>
  <si>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</si>
  <si>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</si>
  <si>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</si>
  <si>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</si>
  <si>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</si>
  <si>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</si>
  <si>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</si>
  <si>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</si>
  <si>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</si>
  <si>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</si>
  <si>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</si>
  <si>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</si>
  <si>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</si>
  <si>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</si>
  <si>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</si>
  <si>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</si>
  <si>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</si>
  <si>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</si>
  <si>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</si>
  <si>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</si>
  <si>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</si>
  <si>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</si>
  <si>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</si>
  <si>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</si>
  <si>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</si>
  <si>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</si>
  <si>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</si>
  <si>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</si>
  <si>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</si>
  <si>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</si>
  <si>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</si>
  <si>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</si>
  <si>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</si>
  <si>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</si>
  <si>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</si>
  <si>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</si>
  <si>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</si>
  <si>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</si>
  <si>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</si>
  <si>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</si>
  <si>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</si>
  <si>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</si>
  <si>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</si>
  <si>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</si>
  <si>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</si>
  <si>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</si>
  <si>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</si>
  <si>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</si>
  <si>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</si>
  <si>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</si>
  <si>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</si>
  <si>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</si>
  <si>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</si>
  <si>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</si>
  <si>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</si>
  <si>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</si>
  <si>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</si>
  <si>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</si>
  <si>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</si>
  <si>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</si>
  <si>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</si>
  <si>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</si>
  <si>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</si>
  <si>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</si>
  <si>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</si>
  <si>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</si>
  <si>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</si>
  <si>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</si>
  <si>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</si>
  <si>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</si>
  <si>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</si>
  <si>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</si>
  <si>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</si>
  <si>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</si>
  <si>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</si>
  <si>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</si>
  <si>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</si>
  <si>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</si>
  <si>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</si>
  <si>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</si>
  <si>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</si>
  <si>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</si>
  <si>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</si>
  <si>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</si>
  <si>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</si>
  <si>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</si>
  <si>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</si>
  <si>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</si>
  <si>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</si>
  <si>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</si>
  <si>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</si>
  <si>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</si>
  <si>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</si>
  <si>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</si>
  <si>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</si>
  <si>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</si>
  <si>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</si>
  <si>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</si>
  <si>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</si>
  <si>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</si>
  <si>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</si>
  <si>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1. 월령 40% 이상으로 방풍막 설치</t>
    <phoneticPr fontId="3" type="noConversion"/>
  </si>
  <si>
    <t>BLG</t>
    <phoneticPr fontId="3" type="noConversion"/>
  </si>
  <si>
    <t>박다운</t>
    <phoneticPr fontId="3" type="noConversion"/>
  </si>
  <si>
    <t>DEEPS</t>
    <phoneticPr fontId="3" type="noConversion"/>
  </si>
  <si>
    <t>S</t>
    <phoneticPr fontId="3" type="noConversion"/>
  </si>
  <si>
    <t xml:space="preserve">20s/22k 30s/26k 40s/21k </t>
    <phoneticPr fontId="3" type="noConversion"/>
  </si>
  <si>
    <t>C_015820-15834</t>
    <phoneticPr fontId="3" type="noConversion"/>
  </si>
  <si>
    <t>Z_015838</t>
    <phoneticPr fontId="3" type="noConversion"/>
  </si>
  <si>
    <t xml:space="preserve">1. [Z_015838] [UT 23:48-23:58] TCS Crash로 인한 Oscillation 발생 : TCS, EIB, MOTOR 순으로 재시작 후 TCS 한번 더 재시작하여 해결. </t>
    <phoneticPr fontId="3" type="noConversion"/>
  </si>
  <si>
    <t xml:space="preserve">20s/35k 30s/40k 40s/38k </t>
    <phoneticPr fontId="3" type="noConversion"/>
  </si>
  <si>
    <t>M_015927-015928:K</t>
    <phoneticPr fontId="3" type="noConversion"/>
  </si>
  <si>
    <t>M_015991-015992:K</t>
    <phoneticPr fontId="3" type="noConversion"/>
  </si>
  <si>
    <t>50s/6k 50s/6k 30s/6k</t>
    <phoneticPr fontId="3" type="noConversion"/>
  </si>
  <si>
    <t>50s/9k 40s/10k 30s/14k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</si>
</sst>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5" zoomScale="145" zoomScaleNormal="145" workbookViewId="0">
      <selection activeCell="G31" sqref="G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4">
        <v>45767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98.477929984779294</v>
      </c>
      <c r="M3" s="126"/>
      <c r="N3" s="65" t="s">
        <v>3</v>
      </c>
      <c r="O3" s="126">
        <f>(P31-P33)/P31*100</f>
        <v>98.477929984779294</v>
      </c>
      <c r="P3" s="126"/>
    </row>
    <row r="4" spans="2:16" ht="14.25" customHeight="1" x14ac:dyDescent="0.2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0.9590277777777777</v>
      </c>
      <c r="D9" s="8"/>
      <c r="E9" s="8">
        <v>15.5</v>
      </c>
      <c r="F9" s="8">
        <v>14</v>
      </c>
      <c r="G9" s="35" t="s">
        <v>183</v>
      </c>
      <c r="H9" s="8">
        <v>0.4</v>
      </c>
      <c r="I9" s="35">
        <v>53.2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0.18888888888888888</v>
      </c>
      <c r="D10" s="8">
        <v>1</v>
      </c>
      <c r="E10" s="8">
        <v>13.8</v>
      </c>
      <c r="F10" s="8">
        <v>20</v>
      </c>
      <c r="G10" s="115" t="s">
        <v>183</v>
      </c>
      <c r="H10" s="8">
        <v>0.4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/>
      <c r="D11" s="14">
        <v>1</v>
      </c>
      <c r="E11" s="14">
        <v>13</v>
      </c>
      <c r="F11" s="14">
        <v>20</v>
      </c>
      <c r="G11" s="115" t="s">
        <v>183</v>
      </c>
      <c r="H11" s="14">
        <v>0.7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23.040972222222223</v>
      </c>
      <c r="D12" s="18">
        <f>AVERAGE(D9:D11)</f>
        <v>1</v>
      </c>
      <c r="E12" s="18">
        <f>AVERAGE(E9:E11)</f>
        <v>14.1</v>
      </c>
      <c r="F12" s="19">
        <f>AVERAGE(F9:F11)</f>
        <v>18</v>
      </c>
      <c r="G12" s="20"/>
      <c r="H12" s="21">
        <f>AVERAGE(H9:H11)</f>
        <v>0.5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180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0.94097222222222221</v>
      </c>
      <c r="D17" s="27">
        <v>0.94236111111111109</v>
      </c>
      <c r="E17" s="27">
        <v>0.9590277777777777</v>
      </c>
      <c r="F17" s="27">
        <v>0.97916666666666663</v>
      </c>
      <c r="G17" s="27">
        <v>0.16597222222222222</v>
      </c>
      <c r="H17" s="27">
        <v>0.43541666666666662</v>
      </c>
      <c r="I17" s="27"/>
      <c r="J17" s="27"/>
      <c r="K17" s="27"/>
      <c r="L17" s="27"/>
      <c r="M17" s="27"/>
      <c r="N17" s="27"/>
      <c r="O17" s="27"/>
      <c r="P17" s="27">
        <v>0.44791666666666669</v>
      </c>
    </row>
    <row r="18" spans="2:16" ht="14.1" customHeight="1" x14ac:dyDescent="0.25">
      <c r="B18" s="34" t="s">
        <v>43</v>
      </c>
      <c r="C18" s="26">
        <v>15811</v>
      </c>
      <c r="D18" s="26">
        <v>15812</v>
      </c>
      <c r="E18" s="26">
        <v>15823</v>
      </c>
      <c r="F18" s="26">
        <v>15835</v>
      </c>
      <c r="G18" s="26">
        <v>15886</v>
      </c>
      <c r="H18" s="26">
        <v>16068</v>
      </c>
      <c r="I18" s="26"/>
      <c r="J18" s="26"/>
      <c r="K18" s="26"/>
      <c r="L18" s="26"/>
      <c r="M18" s="26"/>
      <c r="N18" s="26"/>
      <c r="O18" s="26"/>
      <c r="P18" s="26">
        <v>16079</v>
      </c>
    </row>
    <row r="19" spans="2:16" ht="14.1" customHeight="1" thickBot="1" x14ac:dyDescent="0.3">
      <c r="B19" s="13" t="s">
        <v>44</v>
      </c>
      <c r="C19" s="28"/>
      <c r="D19" s="26">
        <v>15822</v>
      </c>
      <c r="E19" s="26">
        <v>15834</v>
      </c>
      <c r="F19" s="29">
        <v>15885</v>
      </c>
      <c r="G19" s="29">
        <v>16067</v>
      </c>
      <c r="H19" s="29">
        <v>16078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51</v>
      </c>
      <c r="G20" s="32">
        <f t="shared" si="0"/>
        <v>182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25">
      <c r="B23" s="132"/>
      <c r="C23" s="114">
        <v>15817</v>
      </c>
      <c r="D23" s="114">
        <v>15819</v>
      </c>
      <c r="E23" s="113" t="s">
        <v>174</v>
      </c>
      <c r="F23" s="131" t="s">
        <v>184</v>
      </c>
      <c r="G23" s="131"/>
      <c r="H23" s="131"/>
      <c r="I23" s="131"/>
      <c r="J23" s="113">
        <v>16068</v>
      </c>
      <c r="K23" s="113">
        <v>16070</v>
      </c>
      <c r="L23" s="113" t="s">
        <v>175</v>
      </c>
      <c r="M23" s="131" t="s">
        <v>191</v>
      </c>
      <c r="N23" s="131"/>
      <c r="O23" s="131"/>
      <c r="P23" s="131"/>
    </row>
    <row r="24" spans="2:16" ht="13.5" customHeight="1" x14ac:dyDescent="0.2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25">
      <c r="B25" s="132"/>
      <c r="C25" s="114">
        <v>15820</v>
      </c>
      <c r="D25" s="114">
        <v>15822</v>
      </c>
      <c r="E25" s="113" t="s">
        <v>177</v>
      </c>
      <c r="F25" s="131" t="s">
        <v>188</v>
      </c>
      <c r="G25" s="131"/>
      <c r="H25" s="131"/>
      <c r="I25" s="131"/>
      <c r="J25" s="113">
        <v>16071</v>
      </c>
      <c r="K25" s="113">
        <v>16073</v>
      </c>
      <c r="L25" s="113" t="s">
        <v>176</v>
      </c>
      <c r="M25" s="131" t="s">
        <v>192</v>
      </c>
      <c r="N25" s="131"/>
      <c r="O25" s="131"/>
      <c r="P25" s="131"/>
    </row>
    <row r="26" spans="2:16" ht="13.5" customHeight="1" x14ac:dyDescent="0.2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0.25833333333333336</v>
      </c>
      <c r="D30" s="42"/>
      <c r="E30" s="42"/>
      <c r="F30" s="42"/>
      <c r="G30" s="42">
        <v>0.16458333333333333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0.42291666666666672</v>
      </c>
    </row>
    <row r="31" spans="2:16" ht="14.1" customHeight="1" x14ac:dyDescent="0.25">
      <c r="B31" s="36" t="s">
        <v>164</v>
      </c>
      <c r="C31" s="46">
        <v>0.26944444444444443</v>
      </c>
      <c r="D31" s="7"/>
      <c r="E31" s="7"/>
      <c r="F31" s="7"/>
      <c r="G31" s="7">
        <v>0.18680555555555556</v>
      </c>
      <c r="H31" s="7"/>
      <c r="I31" s="7"/>
      <c r="J31" s="7"/>
      <c r="K31" s="7"/>
      <c r="L31" s="7"/>
      <c r="M31" s="7"/>
      <c r="N31" s="7"/>
      <c r="O31" s="47"/>
      <c r="P31" s="45">
        <f>SUM(C31:N31)</f>
        <v>0.45624999999999999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>
        <v>6.9444444444444441E-3</v>
      </c>
      <c r="H33" s="52"/>
      <c r="I33" s="52"/>
      <c r="J33" s="52"/>
      <c r="K33" s="52"/>
      <c r="L33" s="52"/>
      <c r="M33" s="52"/>
      <c r="N33" s="52"/>
      <c r="O33" s="53"/>
      <c r="P33" s="54">
        <f>SUM(C33:N33)</f>
        <v>6.9444444444444441E-3</v>
      </c>
    </row>
    <row r="34" spans="2:16" ht="14.1" customHeight="1" x14ac:dyDescent="0.25">
      <c r="B34" s="106" t="s">
        <v>165</v>
      </c>
      <c r="C34" s="108">
        <f>C31-C32-C33</f>
        <v>0.26944444444444443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0.17986111111111111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0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0.44930555555555557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3" t="s">
        <v>185</v>
      </c>
      <c r="D36" s="143"/>
      <c r="E36" s="143" t="s">
        <v>186</v>
      </c>
      <c r="F36" s="143"/>
      <c r="G36" s="143" t="s">
        <v>189</v>
      </c>
      <c r="H36" s="143"/>
      <c r="I36" s="143" t="s">
        <v>190</v>
      </c>
      <c r="J36" s="143"/>
      <c r="K36" s="143"/>
      <c r="L36" s="143"/>
      <c r="M36" s="141"/>
      <c r="N36" s="142"/>
      <c r="O36" s="141"/>
      <c r="P36" s="142"/>
    </row>
    <row r="37" spans="2:16" ht="18" customHeight="1" x14ac:dyDescent="0.25">
      <c r="B37" s="159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59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59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59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60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 t="s">
        <v>187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7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4"/>
      <c r="C52" s="175"/>
      <c r="D52" s="155"/>
      <c r="E52" s="155"/>
      <c r="F52" s="155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4" t="s">
        <v>166</v>
      </c>
      <c r="C53" s="135"/>
      <c r="D53" s="111"/>
      <c r="E53" s="111">
        <v>0.74</v>
      </c>
      <c r="F53" s="111"/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" customHeight="1" thickTop="1" thickBot="1" x14ac:dyDescent="0.3">
      <c r="B54" s="137" t="s">
        <v>178</v>
      </c>
      <c r="C54" s="138"/>
      <c r="D54" s="138"/>
      <c r="E54" s="138"/>
      <c r="F54" s="111">
        <v>1252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-163.19999999999999</v>
      </c>
      <c r="D72" s="59">
        <v>-164.4</v>
      </c>
      <c r="E72" s="99" t="s">
        <v>117</v>
      </c>
      <c r="F72" s="59">
        <v>17.899999999999999</v>
      </c>
      <c r="G72" s="59">
        <v>18.2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-166.6</v>
      </c>
      <c r="D73" s="59">
        <v>-169.9</v>
      </c>
      <c r="E73" s="101" t="s">
        <v>121</v>
      </c>
      <c r="F73" s="60">
        <v>21.4</v>
      </c>
      <c r="G73" s="60">
        <v>20.2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-190.6</v>
      </c>
      <c r="D74" s="59">
        <v>-194.6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-110</v>
      </c>
      <c r="D75" s="59">
        <v>-113.5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26.9</v>
      </c>
      <c r="D76" s="59">
        <v>26.4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22.6</v>
      </c>
      <c r="D77" s="59">
        <v>22.5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20.7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19.2</v>
      </c>
      <c r="D79" s="59">
        <v>19.3</v>
      </c>
      <c r="E79" s="99" t="s">
        <v>151</v>
      </c>
      <c r="F79" s="59">
        <v>15.2</v>
      </c>
      <c r="G79" s="59">
        <v>13.9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8.3800000000000004E-5</v>
      </c>
      <c r="D80" s="63">
        <v>8.2399999999999997E-5</v>
      </c>
      <c r="E80" s="101" t="s">
        <v>156</v>
      </c>
      <c r="F80" s="60">
        <v>24.8</v>
      </c>
      <c r="G80" s="60">
        <v>23.9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2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2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2025-06-18T12:18:56Z</dcterms:modified>
</cp:coreProperties>
</file>