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8ED8DD55-915E-4F7A-B85A-C534461FF6BE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<sst xmlns="http://schemas.openxmlformats.org/spreadsheetml/2006/main" count="211" uniqueCount="194">
  <si>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</si>
  <si>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</si>
  <si>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</si>
  <si>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</si>
  <si>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</si>
  <si>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</si>
  <si>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</si>
  <si>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</si>
  <si>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</si>
  <si>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</si>
  <si>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</si>
  <si>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</si>
  <si>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</si>
  <si>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</si>
  <si>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</si>
  <si>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</si>
  <si>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</si>
  <si>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</si>
  <si>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</si>
  <si>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</si>
  <si>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</si>
  <si>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</si>
  <si>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</si>
  <si>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</si>
  <si>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</si>
  <si>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</si>
  <si>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</si>
  <si>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</si>
  <si>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</si>
  <si>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</si>
  <si>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</si>
  <si>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</si>
  <si>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</si>
  <si>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</si>
  <si>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</si>
  <si>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</si>
  <si>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</si>
  <si>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</si>
  <si>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</si>
  <si>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</si>
  <si>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</si>
  <si>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</si>
  <si>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</si>
  <si>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</si>
  <si>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</si>
  <si>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</si>
  <si>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</si>
  <si>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</si>
  <si>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</si>
  <si>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</si>
  <si>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</si>
  <si>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</si>
  <si>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</si>
  <si>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</si>
  <si>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</si>
  <si>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</si>
  <si>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</si>
  <si>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</si>
  <si>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</si>
  <si>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</si>
  <si>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</si>
  <si>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</si>
  <si>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</si>
  <si>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</si>
  <si>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</si>
  <si>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</si>
  <si>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</si>
  <si>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</si>
  <si>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</si>
  <si>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</si>
  <si>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</si>
  <si>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</si>
  <si>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</si>
  <si>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</si>
  <si>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</si>
  <si>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</si>
  <si>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</si>
  <si>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</si>
  <si>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</si>
  <si>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</si>
  <si>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</si>
  <si>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</si>
  <si>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</si>
  <si>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</si>
  <si>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</si>
  <si>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</si>
  <si>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</si>
  <si>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</si>
  <si>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</si>
  <si>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</si>
  <si>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</si>
  <si>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</si>
  <si>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</si>
  <si>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</si>
  <si>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</si>
  <si>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</si>
  <si>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</si>
  <si>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</si>
  <si>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</si>
  <si>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</si>
  <si>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</si>
  <si>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</si>
  <si>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</si>
  <si>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</si>
  <si>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</si>
  <si>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</si>
  <si>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</si>
  <si>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</si>
  <si>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</si>
  <si>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</si>
  <si>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</si>
  <si>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</si>
  <si>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</si>
  <si>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</si>
  <si>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</si>
  <si>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</si>
  <si>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</si>
  <si>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</si>
  <si>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</si>
  <si>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</si>
  <si>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</si>
  <si>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</si>
  <si>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</si>
  <si>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</si>
  <si>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</si>
  <si>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</si>
  <si>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</si>
  <si>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</si>
  <si>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</si>
  <si>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</si>
  <si>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</si>
  <si>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</si>
  <si>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</si>
  <si>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</si>
  <si>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</si>
  <si>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</si>
  <si>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</si>
  <si>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</si>
  <si>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</si>
  <si>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</si>
  <si>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</si>
  <si>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</si>
  <si>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</si>
  <si>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</si>
  <si>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</si>
  <si>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</si>
  <si>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</si>
  <si>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</si>
  <si>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</si>
  <si>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</si>
  <si>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</si>
  <si>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</si>
  <si>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</si>
  <si>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</si>
  <si>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</si>
  <si>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</si>
  <si>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</si>
  <si>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</si>
  <si>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</si>
  <si>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</si>
  <si>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</si>
  <si>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</si>
  <si>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</si>
  <si>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</si>
  <si>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</si>
  <si>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</si>
  <si>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</si>
  <si>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</si>
  <si>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</si>
  <si>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</si>
  <si>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</si>
  <si>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</si>
  <si>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</si>
  <si>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</si>
  <si>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</si>
  <si>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</si>
  <si>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</si>
  <si>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</si>
  <si>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</si>
  <si>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</si>
  <si>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</si>
  <si>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</si>
  <si>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KSP</t>
    <phoneticPr fontId="3" type="noConversion"/>
  </si>
  <si>
    <t>N</t>
    <phoneticPr fontId="3" type="noConversion"/>
  </si>
  <si>
    <t>S</t>
    <phoneticPr fontId="3" type="noConversion"/>
  </si>
  <si>
    <t>MMA-KS4</t>
    <phoneticPr fontId="3" type="noConversion"/>
  </si>
  <si>
    <t xml:space="preserve">20s/17k 30s/16k 40s/14k </t>
    <phoneticPr fontId="3" type="noConversion"/>
  </si>
  <si>
    <t>30s/25k 40s/23k 50s/21k</t>
    <phoneticPr fontId="3" type="noConversion"/>
  </si>
  <si>
    <t>Z_015536</t>
    <phoneticPr fontId="3" type="noConversion"/>
  </si>
  <si>
    <t>1. [Z_015536] TCS Crash로 인한 Oscillation 발생, EIB, MOTOR 순으로 재시작 과정에서 Dome 위치 어긋나 Stow하여 해결 (모터 에러 :  F1. F2. F5)</t>
    <phoneticPr fontId="3" type="noConversion"/>
  </si>
  <si>
    <t>M_015782</t>
    <phoneticPr fontId="3" type="noConversion"/>
  </si>
  <si>
    <t>2. [UT 10:04-10:08] 미세한 DEC Oscillation 발생 : TCS, EIB순으로 재시작하여 해결.</t>
    <phoneticPr fontId="3" type="noConversion"/>
  </si>
  <si>
    <t>50s/24k 40s/23k 30s/17k</t>
    <phoneticPr fontId="3" type="noConversion"/>
  </si>
  <si>
    <t>50s/21k 40s/29k 30s/38k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</si>
</sst>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C32" sqref="C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45766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99.414348462664719</v>
      </c>
      <c r="M3" s="126"/>
      <c r="N3" s="65" t="s">
        <v>3</v>
      </c>
      <c r="O3" s="126">
        <f>(P31-P33)/P31*100</f>
        <v>99.414348462664719</v>
      </c>
      <c r="P3" s="126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F17</f>
        <v>0.98055555555555562</v>
      </c>
      <c r="D9" s="8">
        <v>1.3</v>
      </c>
      <c r="E9" s="8">
        <v>17.2</v>
      </c>
      <c r="F9" s="8">
        <v>11</v>
      </c>
      <c r="G9" s="35" t="s">
        <v>183</v>
      </c>
      <c r="H9" s="8">
        <v>0.5</v>
      </c>
      <c r="I9" s="35">
        <v>63.7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0.21736111111111112</v>
      </c>
      <c r="D10" s="8">
        <v>0.8</v>
      </c>
      <c r="E10" s="8">
        <v>14.5</v>
      </c>
      <c r="F10" s="8">
        <v>13</v>
      </c>
      <c r="G10" s="115" t="s">
        <v>184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0.43472222222222223</v>
      </c>
      <c r="D11" s="14">
        <v>1.1000000000000001</v>
      </c>
      <c r="E11" s="14">
        <v>15.5</v>
      </c>
      <c r="F11" s="14">
        <v>15</v>
      </c>
      <c r="G11" s="115" t="s">
        <v>183</v>
      </c>
      <c r="H11" s="14">
        <v>2.2000000000000002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23.454166666666669</v>
      </c>
      <c r="D12" s="18">
        <f>AVERAGE(D9:D11)</f>
        <v>1.0666666666666667</v>
      </c>
      <c r="E12" s="18">
        <f>AVERAGE(E9:E11)</f>
        <v>15.733333333333334</v>
      </c>
      <c r="F12" s="19">
        <f>AVERAGE(F9:F11)</f>
        <v>13</v>
      </c>
      <c r="G12" s="20"/>
      <c r="H12" s="21">
        <f>AVERAGE(H9:H11)</f>
        <v>0.96666666666666679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185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0.9291666666666667</v>
      </c>
      <c r="D17" s="27">
        <v>0.93125000000000002</v>
      </c>
      <c r="E17" s="27">
        <v>0.9604166666666667</v>
      </c>
      <c r="F17" s="27">
        <v>0.98055555555555562</v>
      </c>
      <c r="G17" s="27">
        <v>7.1527777777777787E-2</v>
      </c>
      <c r="H17" s="27">
        <v>0.16458333333333333</v>
      </c>
      <c r="I17" s="27">
        <v>0.43472222222222223</v>
      </c>
      <c r="J17" s="27"/>
      <c r="K17" s="27"/>
      <c r="L17" s="27"/>
      <c r="M17" s="27"/>
      <c r="N17" s="27"/>
      <c r="O17" s="27"/>
      <c r="P17" s="27">
        <v>0.44791666666666669</v>
      </c>
    </row>
    <row r="18" spans="2:16" ht="14.1" customHeight="1" x14ac:dyDescent="0.25">
      <c r="B18" s="34" t="s">
        <v>43</v>
      </c>
      <c r="C18" s="26">
        <v>15499</v>
      </c>
      <c r="D18" s="26">
        <v>15500</v>
      </c>
      <c r="E18" s="26">
        <v>15511</v>
      </c>
      <c r="F18" s="26">
        <v>15523</v>
      </c>
      <c r="G18" s="26">
        <v>15579</v>
      </c>
      <c r="H18" s="26">
        <v>15622</v>
      </c>
      <c r="I18" s="26">
        <v>15799</v>
      </c>
      <c r="J18" s="26"/>
      <c r="K18" s="26"/>
      <c r="L18" s="26"/>
      <c r="M18" s="26"/>
      <c r="N18" s="26"/>
      <c r="O18" s="26"/>
      <c r="P18" s="26">
        <v>15810</v>
      </c>
    </row>
    <row r="19" spans="2:16" ht="14.1" customHeight="1" thickBot="1" x14ac:dyDescent="0.3">
      <c r="B19" s="13" t="s">
        <v>44</v>
      </c>
      <c r="C19" s="28"/>
      <c r="D19" s="26">
        <v>15510</v>
      </c>
      <c r="E19" s="26">
        <v>15522</v>
      </c>
      <c r="F19" s="29">
        <v>15578</v>
      </c>
      <c r="G19" s="29">
        <v>15621</v>
      </c>
      <c r="H19" s="29">
        <v>15798</v>
      </c>
      <c r="I19" s="26">
        <v>15809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56</v>
      </c>
      <c r="G20" s="32">
        <f t="shared" si="0"/>
        <v>43</v>
      </c>
      <c r="H20" s="32">
        <f t="shared" si="0"/>
        <v>177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25">
      <c r="B24" s="132"/>
      <c r="C24" s="35">
        <v>15505</v>
      </c>
      <c r="D24" s="35">
        <v>15507</v>
      </c>
      <c r="E24" s="113" t="s">
        <v>176</v>
      </c>
      <c r="F24" s="131" t="s">
        <v>186</v>
      </c>
      <c r="G24" s="131"/>
      <c r="H24" s="131"/>
      <c r="I24" s="131"/>
      <c r="J24" s="113">
        <v>15799</v>
      </c>
      <c r="K24" s="113">
        <v>15801</v>
      </c>
      <c r="L24" s="113" t="s">
        <v>177</v>
      </c>
      <c r="M24" s="131" t="s">
        <v>192</v>
      </c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25">
      <c r="B26" s="132"/>
      <c r="C26" s="35">
        <v>15508</v>
      </c>
      <c r="D26" s="35">
        <v>15510</v>
      </c>
      <c r="E26" s="113" t="s">
        <v>175</v>
      </c>
      <c r="F26" s="131" t="s">
        <v>187</v>
      </c>
      <c r="G26" s="131"/>
      <c r="H26" s="131"/>
      <c r="I26" s="131"/>
      <c r="J26" s="113">
        <v>15802</v>
      </c>
      <c r="K26" s="113">
        <v>15804</v>
      </c>
      <c r="L26" s="113" t="s">
        <v>174</v>
      </c>
      <c r="M26" s="131" t="s">
        <v>193</v>
      </c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0.25486111111111109</v>
      </c>
      <c r="D30" s="42">
        <v>8.3333333333333329E-2</v>
      </c>
      <c r="E30" s="42"/>
      <c r="F30" s="42">
        <v>8.3333333333333329E-2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0.42152777777777772</v>
      </c>
    </row>
    <row r="31" spans="2:16" ht="14.1" customHeight="1" x14ac:dyDescent="0.25">
      <c r="B31" s="36" t="s">
        <v>164</v>
      </c>
      <c r="C31" s="46">
        <v>0.27013888888888887</v>
      </c>
      <c r="D31" s="7">
        <v>9.0972222222222218E-2</v>
      </c>
      <c r="E31" s="7"/>
      <c r="F31" s="7">
        <v>9.3055555555555558E-2</v>
      </c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0.47430555555555554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2.7777777777777779E-3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2.7777777777777779E-3</v>
      </c>
    </row>
    <row r="34" spans="2:16" ht="14.1" customHeight="1" x14ac:dyDescent="0.25">
      <c r="B34" s="106" t="s">
        <v>165</v>
      </c>
      <c r="C34" s="108">
        <f>C31-C32-C33</f>
        <v>0.2673611111111111</v>
      </c>
      <c r="D34" s="108">
        <f t="shared" ref="D34:N34" si="1">D31-D32-D33</f>
        <v>9.0972222222222218E-2</v>
      </c>
      <c r="E34" s="108">
        <f t="shared" si="1"/>
        <v>0</v>
      </c>
      <c r="F34" s="108">
        <f t="shared" si="1"/>
        <v>9.3055555555555558E-2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0.47152777777777777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188</v>
      </c>
      <c r="D36" s="143"/>
      <c r="E36" s="143" t="s">
        <v>190</v>
      </c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189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191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>
        <v>0.81</v>
      </c>
      <c r="E53" s="111">
        <v>0.83</v>
      </c>
      <c r="F53" s="111">
        <v>0.81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1095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</v>
      </c>
      <c r="D72" s="59">
        <v>-164</v>
      </c>
      <c r="E72" s="99" t="s">
        <v>117</v>
      </c>
      <c r="F72" s="59">
        <v>18.3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-166.1</v>
      </c>
      <c r="D73" s="59">
        <v>-169.2</v>
      </c>
      <c r="E73" s="101" t="s">
        <v>121</v>
      </c>
      <c r="F73" s="60">
        <v>21.4</v>
      </c>
      <c r="G73" s="60">
        <v>19.3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-194.5</v>
      </c>
      <c r="D74" s="59">
        <v>-190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-109.3</v>
      </c>
      <c r="D75" s="59">
        <v>-112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27.3</v>
      </c>
      <c r="D76" s="59">
        <v>26.9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23.2</v>
      </c>
      <c r="D77" s="59">
        <v>22.8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21.2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19.7</v>
      </c>
      <c r="D79" s="59">
        <v>19.399999999999999</v>
      </c>
      <c r="E79" s="99" t="s">
        <v>151</v>
      </c>
      <c r="F79" s="59">
        <v>16.2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8.3800000000000004E-5</v>
      </c>
      <c r="D80" s="63">
        <v>8.3900000000000006E-5</v>
      </c>
      <c r="E80" s="101" t="s">
        <v>156</v>
      </c>
      <c r="F80" s="60">
        <v>22.6</v>
      </c>
      <c r="G80" s="60">
        <v>18.399999999999999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2025-06-18T12:19:45Z</dcterms:modified>
</cp:coreProperties>
</file>