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793AF3DF-CC3A-4AB5-B3A8-321D94A8A323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<sst xmlns="http://schemas.openxmlformats.org/spreadsheetml/2006/main" count="217" uniqueCount="200">
  <si>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</si>
  <si>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</si>
  <si>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</si>
  <si>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</si>
  <si>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</si>
  <si>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</si>
  <si>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</si>
  <si>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</si>
  <si>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</si>
  <si>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</si>
  <si>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</si>
  <si>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</si>
  <si>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</si>
  <si>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</si>
  <si>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</si>
  <si>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</si>
  <si>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</si>
  <si>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</si>
  <si>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</si>
  <si>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</si>
  <si>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</si>
  <si>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</si>
  <si>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</si>
  <si>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</si>
  <si>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</si>
  <si>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</si>
  <si>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</si>
  <si>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</si>
  <si>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</si>
  <si>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</si>
  <si>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</si>
  <si>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</si>
  <si>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</si>
  <si>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</si>
  <si>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</si>
  <si>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</si>
  <si>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</si>
  <si>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</si>
  <si>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</si>
  <si>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</si>
  <si>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</si>
  <si>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</si>
  <si>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</si>
  <si>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</si>
  <si>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</si>
  <si>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</si>
  <si>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</si>
  <si>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</si>
  <si>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</si>
  <si>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</si>
  <si>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</si>
  <si>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</si>
  <si>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</si>
  <si>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</si>
  <si>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</si>
  <si>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</si>
  <si>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</si>
  <si>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</si>
  <si>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</si>
  <si>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</si>
  <si>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</si>
  <si>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</si>
  <si>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</si>
  <si>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</si>
  <si>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</si>
  <si>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</si>
  <si>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</si>
  <si>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</si>
  <si>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</si>
  <si>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</si>
  <si>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</si>
  <si>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</si>
  <si>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</si>
  <si>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</si>
  <si>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</si>
  <si>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</si>
  <si>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</si>
  <si>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</si>
  <si>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</si>
  <si>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</si>
  <si>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</si>
  <si>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</si>
  <si>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</si>
  <si>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</si>
  <si>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</si>
  <si>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</si>
  <si>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</si>
  <si>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</si>
  <si>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</si>
  <si>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</si>
  <si>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</si>
  <si>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</si>
  <si>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</si>
  <si>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</si>
  <si>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</si>
  <si>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</si>
  <si>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</si>
  <si>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</si>
  <si>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</si>
  <si>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</si>
  <si>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</si>
  <si>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</si>
  <si>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</si>
  <si>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</si>
  <si>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</si>
  <si>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</si>
  <si>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</si>
  <si>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</si>
  <si>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</si>
  <si>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</si>
  <si>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</si>
  <si>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</si>
  <si>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</si>
  <si>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</si>
  <si>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</si>
  <si>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</si>
  <si>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</si>
  <si>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</si>
  <si>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</si>
  <si>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</si>
  <si>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</si>
  <si>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</si>
  <si>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</si>
  <si>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</si>
  <si>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</si>
  <si>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</si>
  <si>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</si>
  <si>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</si>
  <si>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</si>
  <si>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</si>
  <si>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</si>
  <si>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</si>
  <si>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</si>
  <si>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</si>
  <si>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</si>
  <si>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</si>
  <si>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</si>
  <si>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</si>
  <si>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</si>
  <si>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</si>
  <si>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</si>
  <si>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</si>
  <si>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</si>
  <si>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</si>
  <si>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</si>
  <si>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</si>
  <si>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</si>
  <si>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</si>
  <si>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</si>
  <si>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</si>
  <si>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</si>
  <si>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</si>
  <si>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</si>
  <si>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</si>
  <si>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</si>
  <si>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</si>
  <si>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</si>
  <si>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</si>
  <si>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</si>
  <si>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</si>
  <si>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</si>
  <si>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</si>
  <si>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</si>
  <si>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</si>
  <si>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</si>
  <si>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</si>
  <si>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</si>
  <si>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</si>
  <si>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</si>
  <si>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</si>
  <si>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</si>
  <si>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</si>
  <si>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</si>
  <si>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</si>
  <si>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</si>
  <si>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</si>
  <si>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</si>
  <si>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</si>
  <si>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</si>
  <si>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</si>
  <si>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</si>
  <si>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</si>
  <si>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</si>
  <si>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박다운</t>
    <phoneticPr fontId="3" type="noConversion"/>
  </si>
  <si>
    <t>KSP</t>
    <phoneticPr fontId="3" type="noConversion"/>
  </si>
  <si>
    <t>ENG</t>
    <phoneticPr fontId="3" type="noConversion"/>
  </si>
  <si>
    <t>I_013517</t>
    <phoneticPr fontId="3" type="noConversion"/>
  </si>
  <si>
    <t>1. [I_013517] PROJID가 OBS가 아닌 ALL 로 오기입.</t>
    <phoneticPr fontId="3" type="noConversion"/>
  </si>
  <si>
    <t>M_013528:K</t>
    <phoneticPr fontId="3" type="noConversion"/>
  </si>
  <si>
    <t>2. [M_013528:K] K 칩 CRASH 및 화면이 뜨지 않는 현상 발생 : 강제부팅하여 해결.</t>
    <phoneticPr fontId="3" type="noConversion"/>
  </si>
  <si>
    <t>20s/22k 40s/26k 50s/22k</t>
    <phoneticPr fontId="3" type="noConversion"/>
  </si>
  <si>
    <t>20s/21k 40s/31k 50s/25k</t>
    <phoneticPr fontId="3" type="noConversion"/>
  </si>
  <si>
    <t>M_013785-013789:K</t>
    <phoneticPr fontId="3" type="noConversion"/>
  </si>
  <si>
    <t xml:space="preserve">       : 이후 K chip 화면에는 이상이 없으나 영상 생성 에러가 발생 : IC.K의 프로그램을 여러 번 재시작하여 해결</t>
    <phoneticPr fontId="3" type="noConversion"/>
  </si>
  <si>
    <t>3. [M_013785-013789:K][UT 06:41-06:57] K Chip Crash 및 화면 뜨지 않음, ICS와 각 칩과의 연결 끊어짐 : K 칩 강제부팅 및 각 칩 재시작하여  연결</t>
    <phoneticPr fontId="3" type="noConversion"/>
  </si>
  <si>
    <t>50s/25k 40s/26k 30s/27k</t>
    <phoneticPr fontId="3" type="noConversion"/>
  </si>
  <si>
    <t>50s/20k 40s/24k 30s/28k</t>
    <phoneticPr fontId="3" type="noConversion"/>
  </si>
  <si>
    <t>M_013893-013902:K</t>
    <phoneticPr fontId="3" type="noConversion"/>
  </si>
  <si>
    <t>4. [M_013893-013902:K] 화면에 아무런 변화 없이 영상이 생성되지 않음. K chip 과 ICS 를 여러 번 재시작하여 해결,</t>
    <phoneticPr fontId="3" type="noConversion"/>
  </si>
  <si>
    <t xml:space="preserve">     : 관련하여서는 연결 에러인지 명확하게 확인해야할 듯 합니다. 이번 경우 ICS에서는 K와 통신을 하고 있었으나, K에서 연결 오류가 난 것으로 파악.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</si>
</sst>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9" zoomScale="146" zoomScaleNormal="146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45760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96.940726577437857</v>
      </c>
      <c r="M3" s="168"/>
      <c r="N3" s="65" t="s">
        <v>3</v>
      </c>
      <c r="O3" s="168">
        <f>(P31-P33)/P31*100</f>
        <v>96.940726577437857</v>
      </c>
      <c r="P3" s="168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0.96597222222222223</v>
      </c>
      <c r="D9" s="8">
        <v>1.1000000000000001</v>
      </c>
      <c r="E9" s="8">
        <v>13.8</v>
      </c>
      <c r="F9" s="8">
        <v>32</v>
      </c>
      <c r="G9" s="35" t="s">
        <v>179</v>
      </c>
      <c r="H9" s="8">
        <v>0.5</v>
      </c>
      <c r="I9" s="35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0.18611111111111112</v>
      </c>
      <c r="D10" s="8">
        <v>1.4</v>
      </c>
      <c r="E10" s="8">
        <v>13.8</v>
      </c>
      <c r="F10" s="8">
        <v>31</v>
      </c>
      <c r="G10" s="115" t="s">
        <v>179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0.43263888888888885</v>
      </c>
      <c r="D11" s="14">
        <v>1.2</v>
      </c>
      <c r="E11" s="14">
        <v>13.2</v>
      </c>
      <c r="F11" s="14">
        <v>29</v>
      </c>
      <c r="G11" s="115" t="s">
        <v>179</v>
      </c>
      <c r="H11" s="14">
        <v>4.5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23.466666666666665</v>
      </c>
      <c r="D12" s="18">
        <f>AVERAGE(D9:D11)</f>
        <v>1.2333333333333334</v>
      </c>
      <c r="E12" s="18">
        <f>AVERAGE(E9:E11)</f>
        <v>13.6</v>
      </c>
      <c r="F12" s="19">
        <f>AVERAGE(F9:F11)</f>
        <v>30.666666666666668</v>
      </c>
      <c r="G12" s="20"/>
      <c r="H12" s="21">
        <f>AVERAGE(H9:H11)</f>
        <v>3.0666666666666664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185</v>
      </c>
      <c r="H16" s="26" t="s">
        <v>182</v>
      </c>
      <c r="I16" s="26" t="s">
        <v>180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0.92083333333333339</v>
      </c>
      <c r="D17" s="27">
        <v>0.9243055555555556</v>
      </c>
      <c r="E17" s="27">
        <v>0.96597222222222223</v>
      </c>
      <c r="F17" s="27">
        <v>0.9868055555555556</v>
      </c>
      <c r="G17" s="27">
        <v>7.5694444444444439E-2</v>
      </c>
      <c r="H17" s="27">
        <v>0.17916666666666667</v>
      </c>
      <c r="I17" s="27">
        <v>0.43263888888888885</v>
      </c>
      <c r="J17" s="27"/>
      <c r="K17" s="27"/>
      <c r="L17" s="27"/>
      <c r="M17" s="27"/>
      <c r="N17" s="27"/>
      <c r="O17" s="27"/>
      <c r="P17" s="27">
        <v>0.45624999999999999</v>
      </c>
    </row>
    <row r="18" spans="2:16" ht="14.1" customHeight="1" x14ac:dyDescent="0.25">
      <c r="B18" s="34" t="s">
        <v>43</v>
      </c>
      <c r="C18" s="26">
        <v>13517</v>
      </c>
      <c r="D18" s="26">
        <v>13518</v>
      </c>
      <c r="E18" s="26">
        <v>13529</v>
      </c>
      <c r="F18" s="26">
        <v>13542</v>
      </c>
      <c r="G18" s="26">
        <v>13597</v>
      </c>
      <c r="H18" s="26">
        <v>13716</v>
      </c>
      <c r="I18" s="26">
        <v>13887</v>
      </c>
      <c r="J18" s="26"/>
      <c r="K18" s="26"/>
      <c r="L18" s="26"/>
      <c r="M18" s="26"/>
      <c r="N18" s="26"/>
      <c r="O18" s="26"/>
      <c r="P18" s="26">
        <v>13908</v>
      </c>
    </row>
    <row r="19" spans="2:16" ht="14.1" customHeight="1" thickBot="1" x14ac:dyDescent="0.3">
      <c r="B19" s="13" t="s">
        <v>44</v>
      </c>
      <c r="C19" s="28"/>
      <c r="D19" s="26">
        <v>13528</v>
      </c>
      <c r="E19" s="26">
        <v>13541</v>
      </c>
      <c r="F19" s="29">
        <v>13596</v>
      </c>
      <c r="G19" s="29">
        <v>13715</v>
      </c>
      <c r="H19" s="29">
        <v>13886</v>
      </c>
      <c r="I19" s="26">
        <v>13907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55</v>
      </c>
      <c r="G20" s="32">
        <f t="shared" si="0"/>
        <v>119</v>
      </c>
      <c r="H20" s="32">
        <f t="shared" si="0"/>
        <v>171</v>
      </c>
      <c r="I20" s="32">
        <f t="shared" si="0"/>
        <v>21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>
        <v>13523</v>
      </c>
      <c r="D23" s="114">
        <v>13525</v>
      </c>
      <c r="E23" s="113" t="s">
        <v>174</v>
      </c>
      <c r="F23" s="162" t="s">
        <v>190</v>
      </c>
      <c r="G23" s="162"/>
      <c r="H23" s="162"/>
      <c r="I23" s="162"/>
      <c r="J23" s="113">
        <v>13887</v>
      </c>
      <c r="K23" s="113">
        <v>13889</v>
      </c>
      <c r="L23" s="113" t="s">
        <v>175</v>
      </c>
      <c r="M23" s="162" t="s">
        <v>195</v>
      </c>
      <c r="N23" s="162"/>
      <c r="O23" s="162"/>
      <c r="P23" s="162"/>
    </row>
    <row r="24" spans="2:16" ht="13.5" customHeight="1" x14ac:dyDescent="0.25">
      <c r="B24" s="176"/>
      <c r="C24" s="35"/>
      <c r="D24" s="35"/>
      <c r="E24" s="113" t="s">
        <v>176</v>
      </c>
      <c r="F24" s="162"/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>
        <v>13526</v>
      </c>
      <c r="D25" s="114">
        <v>13528</v>
      </c>
      <c r="E25" s="113" t="s">
        <v>177</v>
      </c>
      <c r="F25" s="162" t="s">
        <v>191</v>
      </c>
      <c r="G25" s="162"/>
      <c r="H25" s="162"/>
      <c r="I25" s="162"/>
      <c r="J25" s="113">
        <v>13890</v>
      </c>
      <c r="K25" s="113">
        <v>13892</v>
      </c>
      <c r="L25" s="113" t="s">
        <v>176</v>
      </c>
      <c r="M25" s="162" t="s">
        <v>196</v>
      </c>
      <c r="N25" s="162"/>
      <c r="O25" s="162"/>
      <c r="P25" s="162"/>
    </row>
    <row r="26" spans="2:16" ht="13.5" customHeight="1" x14ac:dyDescent="0.2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0.23611111111111113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9.5138888888888884E-2</v>
      </c>
      <c r="P30" s="45">
        <f>SUM(C30:J30,L30:N30)</f>
        <v>0.31944444444444448</v>
      </c>
    </row>
    <row r="31" spans="2:16" ht="14.1" customHeight="1" x14ac:dyDescent="0.25">
      <c r="B31" s="36" t="s">
        <v>164</v>
      </c>
      <c r="C31" s="46">
        <v>0.25347222222222221</v>
      </c>
      <c r="D31" s="7">
        <v>8.8888888888888892E-2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>
        <v>0.10347222222222223</v>
      </c>
      <c r="P31" s="45">
        <f>SUM(C31:N31)</f>
        <v>0.36319444444444443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1.1111111111111112E-2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1.1111111111111112E-2</v>
      </c>
    </row>
    <row r="34" spans="2:16" ht="14.1" customHeight="1" x14ac:dyDescent="0.25">
      <c r="B34" s="106" t="s">
        <v>165</v>
      </c>
      <c r="C34" s="108">
        <f>C31-C32-C33</f>
        <v>0.24236111111111111</v>
      </c>
      <c r="D34" s="108">
        <f t="shared" ref="D34:N34" si="1">D31-D32-D33</f>
        <v>8.8888888888888892E-2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0.3520833333333333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186</v>
      </c>
      <c r="D36" s="157"/>
      <c r="E36" s="157" t="s">
        <v>188</v>
      </c>
      <c r="F36" s="157"/>
      <c r="G36" s="157" t="s">
        <v>192</v>
      </c>
      <c r="H36" s="157"/>
      <c r="I36" s="157" t="s">
        <v>197</v>
      </c>
      <c r="J36" s="157"/>
      <c r="K36" s="157"/>
      <c r="L36" s="157"/>
      <c r="M36" s="163"/>
      <c r="N36" s="164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" customHeight="1" x14ac:dyDescent="0.25">
      <c r="B44" s="150" t="s">
        <v>187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" customHeight="1" x14ac:dyDescent="0.25">
      <c r="B45" s="153" t="s">
        <v>189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41" t="s">
        <v>194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 t="s">
        <v>193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56" t="s">
        <v>198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 t="s">
        <v>199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78" t="s">
        <v>166</v>
      </c>
      <c r="C53" s="179"/>
      <c r="D53" s="111">
        <v>1.39</v>
      </c>
      <c r="E53" s="111">
        <v>1.59</v>
      </c>
      <c r="F53" s="111">
        <v>0.8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1181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00000000000001" customHeight="1" x14ac:dyDescent="0.2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00000000000001" customHeight="1" x14ac:dyDescent="0.2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00000000000001" customHeight="1" x14ac:dyDescent="0.2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00000000000001" customHeight="1" x14ac:dyDescent="0.2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00000000000001" customHeight="1" x14ac:dyDescent="0.2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00000000000001" customHeight="1" x14ac:dyDescent="0.2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00000000000001" customHeight="1" x14ac:dyDescent="0.2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-163.80000000000001</v>
      </c>
      <c r="D72" s="59">
        <v>-164.2</v>
      </c>
      <c r="E72" s="99" t="s">
        <v>117</v>
      </c>
      <c r="F72" s="59">
        <v>18.3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-167.9</v>
      </c>
      <c r="D73" s="59">
        <v>-167.3</v>
      </c>
      <c r="E73" s="101" t="s">
        <v>121</v>
      </c>
      <c r="F73" s="60">
        <v>24.7</v>
      </c>
      <c r="G73" s="60">
        <v>30.3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-196.6</v>
      </c>
      <c r="D74" s="59">
        <v>-198.1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-111.5</v>
      </c>
      <c r="D75" s="59">
        <v>-112.7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26.5</v>
      </c>
      <c r="D76" s="59">
        <v>26.6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22.6</v>
      </c>
      <c r="D77" s="59">
        <v>22.6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20.7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19.2</v>
      </c>
      <c r="D79" s="59">
        <v>19.2</v>
      </c>
      <c r="E79" s="99" t="s">
        <v>151</v>
      </c>
      <c r="F79" s="59">
        <v>13.8</v>
      </c>
      <c r="G79" s="59">
        <v>13.6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7.8800000000000004E-5</v>
      </c>
      <c r="D80" s="63">
        <v>8.1600000000000005E-5</v>
      </c>
      <c r="E80" s="101" t="s">
        <v>156</v>
      </c>
      <c r="F80" s="60">
        <v>33.200000000000003</v>
      </c>
      <c r="G80" s="60">
        <v>33.1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2025-06-18T12:57:36Z</dcterms:modified>
</cp:coreProperties>
</file>