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6CA93832-CC20-4827-87F5-223360D9CA9A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<sst xmlns="http://schemas.openxmlformats.org/spreadsheetml/2006/main" count="209" uniqueCount="192">
  <si>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</si>
  <si>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</si>
  <si>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</si>
  <si>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</si>
  <si>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</si>
  <si>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</si>
  <si>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</si>
  <si>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</si>
  <si>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</si>
  <si>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</si>
  <si>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</si>
  <si>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</si>
  <si>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</si>
  <si>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</si>
  <si>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</si>
  <si>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</si>
  <si>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</si>
  <si>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</si>
  <si>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</si>
  <si>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</si>
  <si>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</si>
  <si>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</si>
  <si>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</si>
  <si>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</si>
  <si>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</si>
  <si>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</si>
  <si>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</si>
  <si>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</si>
  <si>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</si>
  <si>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</si>
  <si>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</si>
  <si>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</si>
  <si>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</si>
  <si>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</si>
  <si>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</si>
  <si>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</si>
  <si>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</si>
  <si>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</si>
  <si>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</si>
  <si>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</si>
  <si>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</si>
  <si>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</si>
  <si>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</si>
  <si>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</si>
  <si>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</si>
  <si>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</si>
  <si>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</si>
  <si>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</si>
  <si>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</si>
  <si>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</si>
  <si>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</si>
  <si>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</si>
  <si>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</si>
  <si>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</si>
  <si>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</si>
  <si>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</si>
  <si>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</si>
  <si>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</si>
  <si>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</si>
  <si>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</si>
  <si>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</si>
  <si>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</si>
  <si>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</si>
  <si>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</si>
  <si>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</si>
  <si>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</si>
  <si>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</si>
  <si>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</si>
  <si>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</si>
  <si>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</si>
  <si>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</si>
  <si>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</si>
  <si>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</si>
  <si>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</si>
  <si>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</si>
  <si>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</si>
  <si>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</si>
  <si>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</si>
  <si>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</si>
  <si>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</si>
  <si>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</si>
  <si>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</si>
  <si>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</si>
  <si>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</si>
  <si>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</si>
  <si>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</si>
  <si>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</si>
  <si>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</si>
  <si>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</si>
  <si>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</si>
  <si>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</si>
  <si>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</si>
  <si>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</si>
  <si>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</si>
  <si>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</si>
  <si>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</si>
  <si>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</si>
  <si>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</si>
  <si>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</si>
  <si>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</si>
  <si>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</si>
  <si>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</si>
  <si>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</si>
  <si>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</si>
  <si>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</si>
  <si>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</si>
  <si>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</si>
  <si>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</si>
  <si>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</si>
  <si>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</si>
  <si>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</si>
  <si>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</si>
  <si>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</si>
  <si>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</si>
  <si>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</si>
  <si>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</si>
  <si>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</si>
  <si>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</si>
  <si>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</si>
  <si>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</si>
  <si>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</si>
  <si>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</si>
  <si>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</si>
  <si>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</si>
  <si>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</si>
  <si>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</si>
  <si>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</si>
  <si>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</si>
  <si>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</si>
  <si>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</si>
  <si>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</si>
  <si>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</si>
  <si>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</si>
  <si>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</si>
  <si>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</si>
  <si>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</si>
  <si>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</si>
  <si>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</si>
  <si>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</si>
  <si>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</si>
  <si>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</si>
  <si>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</si>
  <si>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</si>
  <si>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</si>
  <si>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</si>
  <si>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</si>
  <si>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</si>
  <si>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</si>
  <si>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</si>
  <si>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</si>
  <si>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</si>
  <si>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</si>
  <si>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</si>
  <si>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</si>
  <si>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</si>
  <si>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</si>
  <si>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</si>
  <si>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</si>
  <si>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</si>
  <si>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</si>
  <si>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</si>
  <si>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</si>
  <si>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</si>
  <si>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</si>
  <si>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</si>
  <si>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</si>
  <si>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</si>
  <si>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</si>
  <si>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</si>
  <si>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</si>
  <si>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</si>
  <si>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</si>
  <si>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</si>
  <si>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</si>
  <si>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</si>
  <si>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</si>
  <si>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</si>
  <si>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</si>
  <si>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</si>
  <si>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</si>
  <si>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</si>
  <si>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</si>
  <si>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</si>
  <si>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</si>
  <si>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</si>
  <si>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25s/18k 40s/18k 50s/14k</t>
    <phoneticPr fontId="3" type="noConversion"/>
  </si>
  <si>
    <t>30s/25k 40s/21k 50s/18k</t>
    <phoneticPr fontId="3" type="noConversion"/>
  </si>
  <si>
    <t>O_012948</t>
    <phoneticPr fontId="3" type="noConversion"/>
  </si>
  <si>
    <t xml:space="preserve">1. [O_012948] [UT 05:33-05:40] TCS CRASH 발생 EIB종료 후 망원경 수동 제어, MOTOR, EIB, TCS 순으로 재시작 </t>
    <phoneticPr fontId="3" type="noConversion"/>
  </si>
  <si>
    <t>2. [UT 06:10] gmon 관련 창 꺼짐 : 재접속하여 해결</t>
    <phoneticPr fontId="3" type="noConversion"/>
  </si>
  <si>
    <t>M_013004-013007:K</t>
    <phoneticPr fontId="3" type="noConversion"/>
  </si>
  <si>
    <t>3. [M_013004-0813007:M] [UT 07:35-07:55] IC.Spare (-&gt;IC.K) Crash 이후 해당 컴퓨터와의 상호작용 안됨으로 인한 강제 재부팅 시행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</si>
</sst>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3">
        <v>45757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96.005917159763328</v>
      </c>
      <c r="M3" s="165"/>
      <c r="N3" s="65" t="s">
        <v>3</v>
      </c>
      <c r="O3" s="165">
        <f>(P31-P33)/P31*100</f>
        <v>96.005917159763328</v>
      </c>
      <c r="P3" s="165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0.96527777777777779</v>
      </c>
      <c r="D9" s="8">
        <v>1.4</v>
      </c>
      <c r="E9" s="8">
        <v>15.2</v>
      </c>
      <c r="F9" s="8">
        <v>25</v>
      </c>
      <c r="G9" s="35" t="s">
        <v>179</v>
      </c>
      <c r="H9" s="8">
        <v>4.2</v>
      </c>
      <c r="I9" s="35">
        <v>90.7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0.17222222222222225</v>
      </c>
      <c r="D10" s="8">
        <v>1.2</v>
      </c>
      <c r="E10" s="8">
        <v>13.6</v>
      </c>
      <c r="F10" s="8">
        <v>20</v>
      </c>
      <c r="G10" s="115" t="s">
        <v>179</v>
      </c>
      <c r="H10" s="8">
        <v>7.9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0.43472222222222223</v>
      </c>
      <c r="D11" s="14">
        <v>1.1000000000000001</v>
      </c>
      <c r="E11" s="14">
        <v>11.3</v>
      </c>
      <c r="F11" s="14">
        <v>15</v>
      </c>
      <c r="G11" s="115" t="s">
        <v>179</v>
      </c>
      <c r="H11" s="14">
        <v>2.6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23.469444444444445</v>
      </c>
      <c r="D12" s="18">
        <f>AVERAGE(D9:D11)</f>
        <v>1.2333333333333332</v>
      </c>
      <c r="E12" s="18">
        <f>AVERAGE(E9:E11)</f>
        <v>13.366666666666665</v>
      </c>
      <c r="F12" s="19">
        <f>AVERAGE(F9:F11)</f>
        <v>20</v>
      </c>
      <c r="G12" s="20"/>
      <c r="H12" s="21">
        <f>AVERAGE(H9:H11)</f>
        <v>4.9000000000000004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182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0.93819444444444444</v>
      </c>
      <c r="D17" s="27">
        <v>0.94027777777777777</v>
      </c>
      <c r="E17" s="27">
        <v>0.96527777777777779</v>
      </c>
      <c r="F17" s="27">
        <v>0.9902777777777777</v>
      </c>
      <c r="G17" s="27">
        <v>0.18333333333333335</v>
      </c>
      <c r="H17" s="27">
        <v>0.43472222222222223</v>
      </c>
      <c r="I17" s="27"/>
      <c r="J17" s="27"/>
      <c r="K17" s="27"/>
      <c r="L17" s="27"/>
      <c r="M17" s="27"/>
      <c r="N17" s="27"/>
      <c r="O17" s="27"/>
      <c r="P17" s="27">
        <v>0.44027777777777777</v>
      </c>
    </row>
    <row r="18" spans="2:16" ht="14.1" customHeight="1" x14ac:dyDescent="0.25">
      <c r="B18" s="34" t="s">
        <v>43</v>
      </c>
      <c r="C18" s="26">
        <v>12810</v>
      </c>
      <c r="D18" s="26">
        <v>12811</v>
      </c>
      <c r="E18" s="26">
        <v>12822</v>
      </c>
      <c r="F18" s="26">
        <v>12836</v>
      </c>
      <c r="G18" s="26">
        <v>12918</v>
      </c>
      <c r="H18" s="26">
        <v>13078</v>
      </c>
      <c r="I18" s="26"/>
      <c r="J18" s="26"/>
      <c r="K18" s="26"/>
      <c r="L18" s="26"/>
      <c r="M18" s="26"/>
      <c r="N18" s="26"/>
      <c r="O18" s="26"/>
      <c r="P18" s="26">
        <v>13084</v>
      </c>
    </row>
    <row r="19" spans="2:16" ht="14.1" customHeight="1" thickBot="1" x14ac:dyDescent="0.3">
      <c r="B19" s="13" t="s">
        <v>44</v>
      </c>
      <c r="C19" s="28"/>
      <c r="D19" s="26">
        <v>12821</v>
      </c>
      <c r="E19" s="26">
        <v>12835</v>
      </c>
      <c r="F19" s="29">
        <v>12917</v>
      </c>
      <c r="G19" s="29">
        <v>13077</v>
      </c>
      <c r="H19" s="29">
        <v>13083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82</v>
      </c>
      <c r="G20" s="32">
        <f t="shared" si="0"/>
        <v>160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2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25">
      <c r="B24" s="173"/>
      <c r="C24" s="35">
        <v>12816</v>
      </c>
      <c r="D24" s="35">
        <v>12818</v>
      </c>
      <c r="E24" s="113" t="s">
        <v>176</v>
      </c>
      <c r="F24" s="159" t="s">
        <v>185</v>
      </c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2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25">
      <c r="B26" s="173"/>
      <c r="C26" s="35">
        <v>12819</v>
      </c>
      <c r="D26" s="35">
        <v>12821</v>
      </c>
      <c r="E26" s="113" t="s">
        <v>175</v>
      </c>
      <c r="F26" s="159" t="s">
        <v>186</v>
      </c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0.22638888888888889</v>
      </c>
      <c r="D30" s="42"/>
      <c r="E30" s="42"/>
      <c r="F30" s="42"/>
      <c r="G30" s="42">
        <v>0.18541666666666667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0.41180555555555554</v>
      </c>
    </row>
    <row r="31" spans="2:16" ht="14.1" customHeight="1" x14ac:dyDescent="0.25">
      <c r="B31" s="36" t="s">
        <v>164</v>
      </c>
      <c r="C31" s="46">
        <v>0.25138888888888888</v>
      </c>
      <c r="D31" s="7"/>
      <c r="E31" s="7"/>
      <c r="F31" s="7"/>
      <c r="G31" s="7">
        <v>0.19305555555555554</v>
      </c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0.46944444444444444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1.8749999999999999E-2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1.8749999999999999E-2</v>
      </c>
    </row>
    <row r="34" spans="2:16" ht="14.1" customHeight="1" x14ac:dyDescent="0.25">
      <c r="B34" s="106" t="s">
        <v>165</v>
      </c>
      <c r="C34" s="108">
        <f>C31-C32-C33</f>
        <v>0.2326388888888889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0.19305555555555554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0.45069444444444445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6" t="s">
        <v>66</v>
      </c>
      <c r="C36" s="154" t="s">
        <v>187</v>
      </c>
      <c r="D36" s="154"/>
      <c r="E36" s="154" t="s">
        <v>190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2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 t="s">
        <v>188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41" t="s">
        <v>189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41" t="s">
        <v>191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75" t="s">
        <v>166</v>
      </c>
      <c r="C53" s="176"/>
      <c r="D53" s="111"/>
      <c r="E53" s="111">
        <v>0.84</v>
      </c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8" t="s">
        <v>178</v>
      </c>
      <c r="C54" s="179"/>
      <c r="D54" s="179"/>
      <c r="E54" s="179"/>
      <c r="F54" s="111">
        <v>897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00000000000001" customHeight="1" x14ac:dyDescent="0.2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00000000000001" customHeight="1" x14ac:dyDescent="0.2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00000000000001" customHeight="1" x14ac:dyDescent="0.2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00000000000001" customHeight="1" x14ac:dyDescent="0.2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00000000000001" customHeight="1" x14ac:dyDescent="0.2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00000000000001" customHeight="1" x14ac:dyDescent="0.2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-162.4</v>
      </c>
      <c r="D72" s="59">
        <v>-164.3</v>
      </c>
      <c r="E72" s="99" t="s">
        <v>117</v>
      </c>
      <c r="F72" s="59">
        <v>18.7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-166.3</v>
      </c>
      <c r="D73" s="59">
        <v>-166.7</v>
      </c>
      <c r="E73" s="101" t="s">
        <v>121</v>
      </c>
      <c r="F73" s="60">
        <v>25.6</v>
      </c>
      <c r="G73" s="60">
        <v>16.399999999999999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-190.2</v>
      </c>
      <c r="D74" s="59">
        <v>-191.9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-107</v>
      </c>
      <c r="D75" s="59">
        <v>-112.8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28.3</v>
      </c>
      <c r="D76" s="59">
        <v>26.1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24</v>
      </c>
      <c r="D77" s="59">
        <v>22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22.1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20.5</v>
      </c>
      <c r="D79" s="59">
        <v>18.600000000000001</v>
      </c>
      <c r="E79" s="99" t="s">
        <v>151</v>
      </c>
      <c r="F79" s="59">
        <v>18.3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8.9499999999999994E-5</v>
      </c>
      <c r="D80" s="63">
        <v>8.2799999999999993E-5</v>
      </c>
      <c r="E80" s="101" t="s">
        <v>156</v>
      </c>
      <c r="F80" s="60">
        <v>25.5</v>
      </c>
      <c r="G80" s="60">
        <v>16.5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6" t="s">
        <v>160</v>
      </c>
      <c r="C84" s="166"/>
    </row>
    <row r="85" spans="2:16" ht="15" customHeight="1" x14ac:dyDescent="0.2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2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2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2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2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2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2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2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2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2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2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2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2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2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2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2025-06-18T13:09:48Z</dcterms:modified>
</cp:coreProperties>
</file>