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4월\"/>
    </mc:Choice>
  </mc:AlternateContent>
  <xr:revisionPtr revIDLastSave="0" documentId="13_ncr:1_{80263928-25CC-499B-B277-9DE18417A053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<sst xmlns="http://schemas.openxmlformats.org/spreadsheetml/2006/main" count="205" uniqueCount="189">
  <si>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</si>
  <si>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</si>
  <si>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</si>
  <si>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</si>
  <si>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</si>
  <si>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</si>
  <si>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</si>
  <si>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</si>
  <si>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</si>
  <si>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</si>
  <si>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</si>
  <si>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</si>
  <si>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</si>
  <si>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</si>
  <si>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</si>
  <si>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</si>
  <si>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</si>
  <si>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</si>
  <si>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</si>
  <si>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</si>
  <si>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</si>
  <si>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</si>
  <si>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</si>
  <si>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</si>
  <si>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</si>
  <si>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</si>
  <si>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</si>
  <si>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</si>
  <si>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</si>
  <si>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</si>
  <si>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</si>
  <si>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</si>
  <si>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</si>
  <si>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</si>
  <si>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</si>
  <si>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</si>
  <si>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</si>
  <si>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</si>
  <si>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</si>
  <si>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</si>
  <si>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</si>
  <si>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</si>
  <si>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</si>
  <si>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</si>
  <si>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</si>
  <si>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</si>
  <si>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</si>
  <si>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</si>
  <si>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</si>
  <si>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</si>
  <si>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</si>
  <si>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</si>
  <si>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</si>
  <si>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</si>
  <si>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</si>
  <si>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</si>
  <si>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</si>
  <si>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</si>
  <si>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</si>
  <si>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</si>
  <si>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</si>
  <si>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</si>
  <si>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</si>
  <si>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</si>
  <si>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</si>
  <si>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</si>
  <si>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</si>
  <si>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</si>
  <si>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</si>
  <si>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</si>
  <si>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</si>
  <si>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</si>
  <si>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</si>
  <si>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</si>
  <si>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</si>
  <si>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</si>
  <si>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</si>
  <si>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</si>
  <si>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</si>
  <si>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</si>
  <si>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</si>
  <si>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</si>
  <si>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</si>
  <si>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</si>
  <si>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</si>
  <si>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</si>
  <si>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</si>
  <si>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</si>
  <si>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</si>
  <si>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</si>
  <si>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</si>
  <si>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</si>
  <si>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</si>
  <si>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</si>
  <si>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</si>
  <si>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</si>
  <si>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</si>
  <si>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</si>
  <si>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</si>
  <si>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</si>
  <si>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</si>
  <si>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</si>
  <si>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</si>
  <si>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</si>
  <si>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</si>
  <si>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</si>
  <si>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</si>
  <si>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</si>
  <si>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</si>
  <si>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</si>
  <si>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</si>
  <si>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</si>
  <si>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</si>
  <si>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</si>
  <si>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</si>
  <si>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</si>
  <si>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</si>
  <si>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</si>
  <si>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</si>
  <si>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</si>
  <si>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</si>
  <si>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</si>
  <si>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</si>
  <si>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</si>
  <si>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</si>
  <si>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</si>
  <si>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</si>
  <si>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</si>
  <si>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</si>
  <si>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</si>
  <si>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</si>
  <si>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</si>
  <si>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</si>
  <si>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</si>
  <si>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</si>
  <si>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</si>
  <si>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</si>
  <si>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</si>
  <si>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</si>
  <si>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</si>
  <si>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</si>
  <si>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</si>
  <si>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</si>
  <si>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</si>
  <si>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</si>
  <si>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</si>
  <si>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</si>
  <si>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</si>
  <si>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</si>
  <si>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</si>
  <si>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</si>
  <si>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</si>
  <si>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</si>
  <si>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</si>
  <si>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</si>
  <si>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</si>
  <si>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</si>
  <si>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</si>
  <si>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</si>
  <si>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</si>
  <si>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</si>
  <si>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</si>
  <si>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</si>
  <si>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</si>
  <si>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</si>
  <si>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</si>
  <si>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</si>
  <si>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</si>
  <si>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</si>
  <si>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</si>
  <si>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</si>
  <si>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</si>
  <si>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</si>
  <si>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</si>
  <si>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</si>
  <si>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</si>
  <si>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</si>
  <si>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</si>
  <si>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DEEPS</t>
    <phoneticPr fontId="3" type="noConversion"/>
  </si>
  <si>
    <t>BLG Normal mode(mklist.f) LAST No.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</si>
  <si>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</si>
  <si>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</si>
  <si>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</si>
  <si>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1. 월령 40% 이상으로 방풍막 설치</t>
    <phoneticPr fontId="3" type="noConversion"/>
  </si>
  <si>
    <t>BLG</t>
    <phoneticPr fontId="3" type="noConversion"/>
  </si>
  <si>
    <t xml:space="preserve"> </t>
    <phoneticPr fontId="3" type="noConversion"/>
  </si>
  <si>
    <t>20s/17k 40s/24k 50s/18k</t>
    <phoneticPr fontId="3" type="noConversion"/>
  </si>
  <si>
    <t>30s/31k 40s/30k 50s/26k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</si>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</sst>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L14" sqref="L14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45755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0.96736111111111101</v>
      </c>
      <c r="D9" s="8">
        <v>1.6</v>
      </c>
      <c r="E9" s="8">
        <v>15.6</v>
      </c>
      <c r="F9" s="8">
        <v>27</v>
      </c>
      <c r="G9" s="35" t="s">
        <v>188</v>
      </c>
      <c r="H9" s="8">
        <v>0.2</v>
      </c>
      <c r="I9" s="35">
        <v>75.099999999999994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0.16874999999999998</v>
      </c>
      <c r="D10" s="8">
        <v>1.5</v>
      </c>
      <c r="E10" s="8">
        <v>17.7</v>
      </c>
      <c r="F10" s="8">
        <v>18</v>
      </c>
      <c r="G10" s="115" t="s">
        <v>181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0.42986111111111108</v>
      </c>
      <c r="D11" s="14">
        <v>0.8</v>
      </c>
      <c r="E11" s="14">
        <v>14.8</v>
      </c>
      <c r="F11" s="14">
        <v>23</v>
      </c>
      <c r="G11" s="115" t="s">
        <v>181</v>
      </c>
      <c r="H11" s="14">
        <v>0.2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23.462500000000002</v>
      </c>
      <c r="D12" s="18">
        <f>AVERAGE(D9:D11)</f>
        <v>1.3</v>
      </c>
      <c r="E12" s="18">
        <f>AVERAGE(E9:E11)</f>
        <v>16.033333333333331</v>
      </c>
      <c r="F12" s="19">
        <f>AVERAGE(F9:F11)</f>
        <v>22.666666666666668</v>
      </c>
      <c r="G12" s="20"/>
      <c r="H12" s="21">
        <f>AVERAGE(H9:H11)</f>
        <v>1.0666666666666667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178</v>
      </c>
      <c r="G16" s="26" t="s">
        <v>184</v>
      </c>
      <c r="H16" s="26" t="s">
        <v>182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0.93402777777777779</v>
      </c>
      <c r="D17" s="27">
        <v>0.93611111111111101</v>
      </c>
      <c r="E17" s="27">
        <v>0.96736111111111101</v>
      </c>
      <c r="F17" s="27">
        <v>0.98958333333333337</v>
      </c>
      <c r="G17" s="27">
        <v>0.19375000000000001</v>
      </c>
      <c r="H17" s="27">
        <v>0.42986111111111108</v>
      </c>
      <c r="I17" s="27"/>
      <c r="J17" s="27"/>
      <c r="K17" s="27"/>
      <c r="L17" s="27"/>
      <c r="M17" s="27"/>
      <c r="N17" s="27"/>
      <c r="O17" s="27"/>
      <c r="P17" s="27">
        <v>0.43402777777777773</v>
      </c>
    </row>
    <row r="18" spans="2:16" ht="14.15" customHeight="1" x14ac:dyDescent="0.45">
      <c r="B18" s="34" t="s">
        <v>43</v>
      </c>
      <c r="C18" s="26">
        <v>12184</v>
      </c>
      <c r="D18" s="26">
        <v>12185</v>
      </c>
      <c r="E18" s="26">
        <v>12196</v>
      </c>
      <c r="F18" s="26">
        <v>12268</v>
      </c>
      <c r="G18" s="26">
        <v>12269</v>
      </c>
      <c r="H18" s="26">
        <v>12430</v>
      </c>
      <c r="I18" s="26"/>
      <c r="J18" s="26"/>
      <c r="K18" s="26"/>
      <c r="L18" s="26"/>
      <c r="M18" s="26"/>
      <c r="N18" s="26"/>
      <c r="O18" s="26"/>
      <c r="P18" s="26">
        <v>12435</v>
      </c>
    </row>
    <row r="19" spans="2:16" ht="14.15" customHeight="1" thickBot="1" x14ac:dyDescent="0.5">
      <c r="B19" s="13" t="s">
        <v>44</v>
      </c>
      <c r="C19" s="28"/>
      <c r="D19" s="26">
        <v>12195</v>
      </c>
      <c r="E19" s="26">
        <v>12209</v>
      </c>
      <c r="F19" s="29">
        <v>12268</v>
      </c>
      <c r="G19" s="29">
        <v>12429</v>
      </c>
      <c r="H19" s="29">
        <v>12434</v>
      </c>
      <c r="I19" s="26" t="s">
        <v>185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11</v>
      </c>
      <c r="E20" s="32">
        <f t="shared" ref="E20:O20" si="0">IF(ISNUMBER(E18),E19-E18+1,"")</f>
        <v>14</v>
      </c>
      <c r="F20" s="32">
        <f t="shared" si="0"/>
        <v>1</v>
      </c>
      <c r="G20" s="32">
        <f t="shared" si="0"/>
        <v>161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>
        <v>12190</v>
      </c>
      <c r="D24" s="35">
        <v>12192</v>
      </c>
      <c r="E24" s="113" t="s">
        <v>176</v>
      </c>
      <c r="F24" s="131" t="s">
        <v>186</v>
      </c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>
        <v>12193</v>
      </c>
      <c r="D26" s="35">
        <v>12195</v>
      </c>
      <c r="E26" s="113" t="s">
        <v>175</v>
      </c>
      <c r="F26" s="131" t="s">
        <v>187</v>
      </c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0.22013888888888888</v>
      </c>
      <c r="D30" s="42"/>
      <c r="E30" s="42"/>
      <c r="F30" s="42"/>
      <c r="G30" s="42">
        <v>0.18888888888888888</v>
      </c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0.40902777777777777</v>
      </c>
    </row>
    <row r="31" spans="2:16" ht="14.15" customHeight="1" x14ac:dyDescent="0.45">
      <c r="B31" s="36" t="s">
        <v>164</v>
      </c>
      <c r="C31" s="46">
        <v>0.23611111111111113</v>
      </c>
      <c r="D31" s="7"/>
      <c r="E31" s="7"/>
      <c r="F31" s="7"/>
      <c r="G31" s="7">
        <v>0.20416666666666669</v>
      </c>
      <c r="H31" s="7"/>
      <c r="I31" s="7"/>
      <c r="J31" s="7"/>
      <c r="K31" s="7">
        <v>2.2222222222222223E-2</v>
      </c>
      <c r="L31" s="7"/>
      <c r="M31" s="7"/>
      <c r="N31" s="7"/>
      <c r="O31" s="47"/>
      <c r="P31" s="45">
        <f>SUM(C31:N31)</f>
        <v>0.46250000000000002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0.23611111111111113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0.20416666666666669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2.2222222222222223E-2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0.46250000000000002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5" t="s">
        <v>66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1"/>
      <c r="N36" s="142"/>
      <c r="O36" s="141"/>
      <c r="P36" s="142"/>
    </row>
    <row r="37" spans="2:16" ht="18" customHeight="1" x14ac:dyDescent="0.45">
      <c r="B37" s="156"/>
      <c r="C37" s="143"/>
      <c r="D37" s="143"/>
      <c r="E37" s="143"/>
      <c r="F37" s="143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6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6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6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7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1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1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4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1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1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1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1"/>
      <c r="C52" s="172"/>
      <c r="D52" s="152"/>
      <c r="E52" s="152"/>
      <c r="F52" s="152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5" customHeight="1" thickTop="1" thickBot="1" x14ac:dyDescent="0.5">
      <c r="B53" s="134" t="s">
        <v>166</v>
      </c>
      <c r="C53" s="135"/>
      <c r="D53" s="111"/>
      <c r="E53" s="111">
        <v>0.56000000000000005</v>
      </c>
      <c r="F53" s="111">
        <v>0.86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179</v>
      </c>
      <c r="C54" s="138"/>
      <c r="D54" s="138"/>
      <c r="E54" s="138"/>
      <c r="F54" s="111">
        <v>620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8" t="s">
        <v>68</v>
      </c>
      <c r="C56" s="158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9" t="s">
        <v>69</v>
      </c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1"/>
      <c r="N57" s="162" t="s">
        <v>70</v>
      </c>
      <c r="O57" s="160"/>
      <c r="P57" s="163"/>
    </row>
    <row r="58" spans="2:16" ht="17.149999999999999" customHeight="1" x14ac:dyDescent="0.45">
      <c r="B58" s="164" t="s">
        <v>71</v>
      </c>
      <c r="C58" s="165"/>
      <c r="D58" s="166"/>
      <c r="E58" s="164" t="s">
        <v>72</v>
      </c>
      <c r="F58" s="165"/>
      <c r="G58" s="166"/>
      <c r="H58" s="165" t="s">
        <v>73</v>
      </c>
      <c r="I58" s="165"/>
      <c r="J58" s="165"/>
      <c r="K58" s="167" t="s">
        <v>74</v>
      </c>
      <c r="L58" s="165"/>
      <c r="M58" s="168"/>
      <c r="N58" s="169"/>
      <c r="O58" s="165"/>
      <c r="P58" s="170"/>
    </row>
    <row r="59" spans="2:16" ht="20.149999999999999" customHeight="1" x14ac:dyDescent="0.45">
      <c r="B59" s="174" t="s">
        <v>75</v>
      </c>
      <c r="C59" s="175"/>
      <c r="D59" s="57" t="b">
        <v>1</v>
      </c>
      <c r="E59" s="174" t="s">
        <v>76</v>
      </c>
      <c r="F59" s="175"/>
      <c r="G59" s="57" t="b">
        <v>1</v>
      </c>
      <c r="H59" s="176" t="s">
        <v>77</v>
      </c>
      <c r="I59" s="175"/>
      <c r="J59" s="57" t="b">
        <v>1</v>
      </c>
      <c r="K59" s="176" t="s">
        <v>78</v>
      </c>
      <c r="L59" s="175"/>
      <c r="M59" s="57" t="b">
        <v>1</v>
      </c>
      <c r="N59" s="177" t="s">
        <v>79</v>
      </c>
      <c r="O59" s="175"/>
      <c r="P59" s="57" t="b">
        <v>1</v>
      </c>
    </row>
    <row r="60" spans="2:16" ht="20.149999999999999" customHeight="1" x14ac:dyDescent="0.45">
      <c r="B60" s="174" t="s">
        <v>80</v>
      </c>
      <c r="C60" s="175"/>
      <c r="D60" s="57" t="b">
        <v>1</v>
      </c>
      <c r="E60" s="174" t="s">
        <v>81</v>
      </c>
      <c r="F60" s="175"/>
      <c r="G60" s="57" t="b">
        <v>1</v>
      </c>
      <c r="H60" s="176" t="s">
        <v>82</v>
      </c>
      <c r="I60" s="175"/>
      <c r="J60" s="57" t="b">
        <v>1</v>
      </c>
      <c r="K60" s="176" t="s">
        <v>83</v>
      </c>
      <c r="L60" s="175"/>
      <c r="M60" s="57" t="b">
        <v>1</v>
      </c>
      <c r="N60" s="177" t="s">
        <v>84</v>
      </c>
      <c r="O60" s="175"/>
      <c r="P60" s="57" t="b">
        <v>1</v>
      </c>
    </row>
    <row r="61" spans="2:16" ht="20.149999999999999" customHeight="1" x14ac:dyDescent="0.45">
      <c r="B61" s="174" t="s">
        <v>85</v>
      </c>
      <c r="C61" s="175"/>
      <c r="D61" s="57" t="b">
        <v>1</v>
      </c>
      <c r="E61" s="174" t="s">
        <v>86</v>
      </c>
      <c r="F61" s="175"/>
      <c r="G61" s="57" t="b">
        <v>1</v>
      </c>
      <c r="H61" s="176" t="s">
        <v>87</v>
      </c>
      <c r="I61" s="175"/>
      <c r="J61" s="57" t="b">
        <v>1</v>
      </c>
      <c r="K61" s="176" t="s">
        <v>88</v>
      </c>
      <c r="L61" s="175"/>
      <c r="M61" s="57" t="b">
        <v>1</v>
      </c>
      <c r="N61" s="177" t="s">
        <v>89</v>
      </c>
      <c r="O61" s="175"/>
      <c r="P61" s="57" t="b">
        <v>1</v>
      </c>
    </row>
    <row r="62" spans="2:16" ht="20.149999999999999" customHeight="1" x14ac:dyDescent="0.45">
      <c r="B62" s="176" t="s">
        <v>87</v>
      </c>
      <c r="C62" s="175"/>
      <c r="D62" s="57" t="b">
        <v>1</v>
      </c>
      <c r="E62" s="174" t="s">
        <v>90</v>
      </c>
      <c r="F62" s="175"/>
      <c r="G62" s="57" t="b">
        <v>1</v>
      </c>
      <c r="H62" s="176" t="s">
        <v>91</v>
      </c>
      <c r="I62" s="175"/>
      <c r="J62" s="57" t="b">
        <v>0</v>
      </c>
      <c r="K62" s="176" t="s">
        <v>92</v>
      </c>
      <c r="L62" s="175"/>
      <c r="M62" s="57" t="b">
        <v>1</v>
      </c>
      <c r="N62" s="177" t="s">
        <v>82</v>
      </c>
      <c r="O62" s="175"/>
      <c r="P62" s="57" t="b">
        <v>1</v>
      </c>
    </row>
    <row r="63" spans="2:16" ht="20.149999999999999" customHeight="1" x14ac:dyDescent="0.45">
      <c r="B63" s="176" t="s">
        <v>93</v>
      </c>
      <c r="C63" s="175"/>
      <c r="D63" s="57" t="b">
        <v>1</v>
      </c>
      <c r="E63" s="174" t="s">
        <v>94</v>
      </c>
      <c r="F63" s="175"/>
      <c r="G63" s="57" t="b">
        <v>1</v>
      </c>
      <c r="H63" s="67"/>
      <c r="I63" s="68"/>
      <c r="J63" s="69"/>
      <c r="K63" s="176" t="s">
        <v>95</v>
      </c>
      <c r="L63" s="175"/>
      <c r="M63" s="57" t="b">
        <v>1</v>
      </c>
      <c r="N63" s="177" t="s">
        <v>162</v>
      </c>
      <c r="O63" s="175"/>
      <c r="P63" s="57" t="b">
        <v>1</v>
      </c>
    </row>
    <row r="64" spans="2:16" ht="20.149999999999999" customHeight="1" x14ac:dyDescent="0.45">
      <c r="B64" s="176" t="s">
        <v>96</v>
      </c>
      <c r="C64" s="175"/>
      <c r="D64" s="57" t="b">
        <v>0</v>
      </c>
      <c r="E64" s="174" t="s">
        <v>97</v>
      </c>
      <c r="F64" s="175"/>
      <c r="G64" s="57" t="b">
        <v>1</v>
      </c>
      <c r="H64" s="70"/>
      <c r="I64" s="71"/>
      <c r="J64" s="72"/>
      <c r="K64" s="184" t="s">
        <v>98</v>
      </c>
      <c r="L64" s="185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4" t="s">
        <v>161</v>
      </c>
      <c r="F65" s="175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8" t="s">
        <v>104</v>
      </c>
      <c r="C69" s="178"/>
      <c r="D69" s="80"/>
      <c r="E69" s="80"/>
      <c r="F69" s="180" t="s">
        <v>105</v>
      </c>
      <c r="G69" s="182" t="s">
        <v>106</v>
      </c>
      <c r="H69" s="80"/>
      <c r="I69" s="178" t="s">
        <v>107</v>
      </c>
      <c r="J69" s="178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9"/>
      <c r="C70" s="179"/>
      <c r="D70" s="84"/>
      <c r="E70" s="85"/>
      <c r="F70" s="181"/>
      <c r="G70" s="183"/>
      <c r="H70" s="86"/>
      <c r="I70" s="179"/>
      <c r="J70" s="179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-161.69999999999999</v>
      </c>
      <c r="D72" s="59">
        <v>-163.9</v>
      </c>
      <c r="E72" s="99" t="s">
        <v>117</v>
      </c>
      <c r="F72" s="59">
        <v>18.100000000000001</v>
      </c>
      <c r="G72" s="59">
        <v>18.2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-165.6</v>
      </c>
      <c r="D73" s="59">
        <v>-168.4</v>
      </c>
      <c r="E73" s="101" t="s">
        <v>121</v>
      </c>
      <c r="F73" s="60">
        <v>25</v>
      </c>
      <c r="G73" s="60">
        <v>25.3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-194.6</v>
      </c>
      <c r="D74" s="59">
        <v>-192.2</v>
      </c>
      <c r="E74" s="101" t="s">
        <v>126</v>
      </c>
      <c r="F74" s="61">
        <v>5</v>
      </c>
      <c r="G74" s="61">
        <v>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-104.4</v>
      </c>
      <c r="D75" s="59">
        <v>-111.5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29.7</v>
      </c>
      <c r="D76" s="59">
        <v>26.8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25.1</v>
      </c>
      <c r="D77" s="59">
        <v>22.8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23.1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21.6</v>
      </c>
      <c r="D79" s="59">
        <v>19.399999999999999</v>
      </c>
      <c r="E79" s="99" t="s">
        <v>151</v>
      </c>
      <c r="F79" s="59">
        <v>19</v>
      </c>
      <c r="G79" s="59">
        <v>15.8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7.47E-5</v>
      </c>
      <c r="D80" s="63">
        <v>7.8100000000000001E-5</v>
      </c>
      <c r="E80" s="101" t="s">
        <v>156</v>
      </c>
      <c r="F80" s="60">
        <v>21.1</v>
      </c>
      <c r="G80" s="60">
        <v>27.2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183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2025-04-08T10:39:08Z</dcterms:modified>
</cp:coreProperties>
</file>