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228E4240-423D-4D94-B64A-512682CFE0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G31" i="1"/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<sst xmlns="http://schemas.openxmlformats.org/spreadsheetml/2006/main" count="210" uniqueCount="192">
  <si>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</si>
  <si>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</si>
  <si>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</si>
  <si>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</si>
  <si>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</si>
  <si>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</si>
  <si>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</si>
  <si>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</si>
  <si>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</si>
  <si>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</si>
  <si>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</si>
  <si>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</si>
  <si>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</si>
  <si>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</si>
  <si>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</si>
  <si>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</si>
  <si>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</si>
  <si>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</si>
  <si>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</si>
  <si>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</si>
  <si>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</si>
  <si>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</si>
  <si>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</si>
  <si>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</si>
  <si>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</si>
  <si>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</si>
  <si>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</si>
  <si>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</si>
  <si>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</si>
  <si>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</si>
  <si>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</si>
  <si>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</si>
  <si>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</si>
  <si>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</si>
  <si>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</si>
  <si>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</si>
  <si>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</si>
  <si>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</si>
  <si>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</si>
  <si>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</si>
  <si>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</si>
  <si>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</si>
  <si>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</si>
  <si>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</si>
  <si>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</si>
  <si>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</si>
  <si>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</si>
  <si>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</si>
  <si>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</si>
  <si>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</si>
  <si>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</si>
  <si>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</si>
  <si>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</si>
  <si>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</si>
  <si>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</si>
  <si>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</si>
  <si>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</si>
  <si>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</si>
  <si>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</si>
  <si>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</si>
  <si>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</si>
  <si>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</si>
  <si>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</si>
  <si>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</si>
  <si>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</si>
  <si>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</si>
  <si>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</si>
  <si>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</si>
  <si>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</si>
  <si>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</si>
  <si>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</si>
  <si>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</si>
  <si>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</si>
  <si>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</si>
  <si>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</si>
  <si>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</si>
  <si>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</si>
  <si>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</si>
  <si>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</si>
  <si>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</si>
  <si>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</si>
  <si>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</si>
  <si>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</si>
  <si>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</si>
  <si>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</si>
  <si>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</si>
  <si>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</si>
  <si>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</si>
  <si>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</si>
  <si>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</si>
  <si>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</si>
  <si>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</si>
  <si>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</si>
  <si>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</si>
  <si>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</si>
  <si>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</si>
  <si>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</si>
  <si>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</si>
  <si>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</si>
  <si>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</si>
  <si>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</si>
  <si>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</si>
  <si>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</si>
  <si>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</si>
  <si>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</si>
  <si>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</si>
  <si>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</si>
  <si>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</si>
  <si>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</si>
  <si>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</si>
  <si>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</si>
  <si>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</si>
  <si>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</si>
  <si>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</si>
  <si>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</si>
  <si>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</si>
  <si>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</si>
  <si>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</si>
  <si>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</si>
  <si>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</si>
  <si>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</si>
  <si>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</si>
  <si>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</si>
  <si>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</si>
  <si>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</si>
  <si>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</si>
  <si>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</si>
  <si>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</si>
  <si>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</si>
  <si>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</si>
  <si>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</si>
  <si>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</si>
  <si>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</si>
  <si>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</si>
  <si>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</si>
  <si>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</si>
  <si>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</si>
  <si>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</si>
  <si>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</si>
  <si>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</si>
  <si>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</si>
  <si>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</si>
  <si>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</si>
  <si>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</si>
  <si>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</si>
  <si>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</si>
  <si>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</si>
  <si>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</si>
  <si>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</si>
  <si>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</si>
  <si>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</si>
  <si>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</si>
  <si>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</si>
  <si>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</si>
  <si>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</si>
  <si>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</si>
  <si>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</si>
  <si>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</si>
  <si>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</si>
  <si>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</si>
  <si>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</si>
  <si>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</si>
  <si>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</si>
  <si>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</si>
  <si>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</si>
  <si>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</si>
  <si>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</si>
  <si>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</si>
  <si>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</si>
  <si>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</si>
  <si>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</si>
  <si>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</si>
  <si>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</si>
  <si>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</si>
  <si>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</si>
  <si>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</si>
  <si>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</si>
  <si>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</si>
  <si>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</si>
  <si>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</si>
  <si>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</si>
  <si>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DEEPS</t>
    <phoneticPr fontId="3" type="noConversion"/>
  </si>
  <si>
    <t>20s/29k 30s/26k 40s/22k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</si>
  <si>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</si>
  <si>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</si>
  <si>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M_008342-008343:K</t>
    <phoneticPr fontId="3" type="noConversion"/>
  </si>
  <si>
    <t>20s/28k 30s/28k 40s/26k</t>
    <phoneticPr fontId="3" type="noConversion"/>
  </si>
  <si>
    <t>1. [UT 01:31] gmon 관련 창이 갑자기 닫힘. : IC.G 프로그램 재시작 및 AUX 컴퓨터 내 gmon 프로그램 재시작</t>
    <phoneticPr fontId="3" type="noConversion"/>
  </si>
  <si>
    <t xml:space="preserve">2. [UT 03:58-04:18] 연속해서 IC.K CRASH 발생하여 에러 및 영상 시작 중지 반복 : IC.K 여러 번 반복 재시작하여 해결 </t>
    <phoneticPr fontId="3" type="noConversion"/>
  </si>
  <si>
    <t>M_008398-008401:K</t>
    <phoneticPr fontId="3" type="noConversion"/>
  </si>
  <si>
    <t>M_008412-008413:M</t>
    <phoneticPr fontId="3" type="noConversion"/>
  </si>
  <si>
    <t>3. [UT 07:17-07:18] GMON 조작 불가 : 프로그램만 재시작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</si>
</sst>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6" zoomScaleNormal="146" workbookViewId="0">
      <selection activeCell="E29" sqref="E2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45741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96.908809891808346</v>
      </c>
      <c r="M3" s="165"/>
      <c r="N3" s="65" t="s">
        <v>3</v>
      </c>
      <c r="O3" s="165">
        <f>(P31-P33)/P31*100</f>
        <v>96.908809891808346</v>
      </c>
      <c r="P3" s="165"/>
    </row>
    <row r="4" spans="2:16" ht="14.25" customHeight="1" x14ac:dyDescent="0.4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2.0833333333333332E-2</v>
      </c>
      <c r="D9" s="8">
        <v>1.1000000000000001</v>
      </c>
      <c r="E9" s="8">
        <v>13.7</v>
      </c>
      <c r="F9" s="8">
        <v>35</v>
      </c>
      <c r="G9" s="35" t="s">
        <v>180</v>
      </c>
      <c r="H9" s="8">
        <v>3.7</v>
      </c>
      <c r="I9" s="35">
        <v>18.100000000000001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0.18402777777777779</v>
      </c>
      <c r="D10" s="8">
        <v>1.3</v>
      </c>
      <c r="E10" s="8">
        <v>11.9</v>
      </c>
      <c r="F10" s="8">
        <v>42</v>
      </c>
      <c r="G10" s="115" t="s">
        <v>180</v>
      </c>
      <c r="H10" s="8">
        <v>5.5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H17</f>
        <v>0.4284722222222222</v>
      </c>
      <c r="D11" s="14">
        <v>1.4</v>
      </c>
      <c r="E11" s="14">
        <v>10.8</v>
      </c>
      <c r="F11" s="14">
        <v>36</v>
      </c>
      <c r="G11" s="115" t="s">
        <v>180</v>
      </c>
      <c r="H11" s="14">
        <v>10.9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24.40763888888889</v>
      </c>
      <c r="D12" s="18">
        <f>AVERAGE(D9:D11)</f>
        <v>1.2666666666666668</v>
      </c>
      <c r="E12" s="18">
        <f>AVERAGE(E9:E11)</f>
        <v>12.133333333333335</v>
      </c>
      <c r="F12" s="19">
        <f>AVERAGE(F9:F11)</f>
        <v>37.666666666666664</v>
      </c>
      <c r="G12" s="20"/>
      <c r="H12" s="21">
        <f>AVERAGE(H9:H11)</f>
        <v>6.7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0.95138888888888884</v>
      </c>
      <c r="D17" s="27">
        <v>0.95347222222222217</v>
      </c>
      <c r="E17" s="27">
        <v>2.0833333333333332E-2</v>
      </c>
      <c r="F17" s="27">
        <v>2.7777777777777779E-3</v>
      </c>
      <c r="G17" s="27">
        <v>0.23472222222222219</v>
      </c>
      <c r="H17" s="27">
        <v>0.4284722222222222</v>
      </c>
      <c r="I17" s="27"/>
      <c r="J17" s="27"/>
      <c r="K17" s="27"/>
      <c r="L17" s="27"/>
      <c r="M17" s="27"/>
      <c r="N17" s="27"/>
      <c r="O17" s="27"/>
      <c r="P17" s="27">
        <v>0.43263888888888885</v>
      </c>
    </row>
    <row r="18" spans="2:16" ht="14.15" customHeight="1" x14ac:dyDescent="0.45">
      <c r="B18" s="34" t="s">
        <v>43</v>
      </c>
      <c r="C18" s="26">
        <v>8324</v>
      </c>
      <c r="D18" s="26">
        <v>8326</v>
      </c>
      <c r="E18" s="26">
        <v>8338</v>
      </c>
      <c r="F18" s="26">
        <v>8352</v>
      </c>
      <c r="G18" s="26">
        <v>8417</v>
      </c>
      <c r="H18" s="26">
        <v>8549</v>
      </c>
      <c r="I18" s="26"/>
      <c r="J18" s="26"/>
      <c r="K18" s="26"/>
      <c r="L18" s="26"/>
      <c r="M18" s="26"/>
      <c r="N18" s="26"/>
      <c r="O18" s="26"/>
      <c r="P18" s="26">
        <v>8554</v>
      </c>
    </row>
    <row r="19" spans="2:16" ht="14.15" customHeight="1" thickBot="1" x14ac:dyDescent="0.5">
      <c r="B19" s="13" t="s">
        <v>44</v>
      </c>
      <c r="C19" s="28"/>
      <c r="D19" s="26">
        <v>8337</v>
      </c>
      <c r="E19" s="26">
        <v>8351</v>
      </c>
      <c r="F19" s="29">
        <v>8416</v>
      </c>
      <c r="G19" s="29">
        <v>8548</v>
      </c>
      <c r="H19" s="29">
        <v>8553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14</v>
      </c>
      <c r="F20" s="32">
        <f t="shared" si="0"/>
        <v>65</v>
      </c>
      <c r="G20" s="32">
        <f t="shared" si="0"/>
        <v>132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>
        <v>8332</v>
      </c>
      <c r="D23" s="114">
        <v>8334</v>
      </c>
      <c r="E23" s="113" t="s">
        <v>175</v>
      </c>
      <c r="F23" s="159" t="s">
        <v>182</v>
      </c>
      <c r="G23" s="159"/>
      <c r="H23" s="159"/>
      <c r="I23" s="159"/>
      <c r="J23" s="113"/>
      <c r="K23" s="113"/>
      <c r="L23" s="113" t="s">
        <v>176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177</v>
      </c>
      <c r="F24" s="159"/>
      <c r="G24" s="159"/>
      <c r="H24" s="159"/>
      <c r="I24" s="159"/>
      <c r="J24" s="113"/>
      <c r="K24" s="113"/>
      <c r="L24" s="113" t="s">
        <v>178</v>
      </c>
      <c r="M24" s="159"/>
      <c r="N24" s="159"/>
      <c r="O24" s="159"/>
      <c r="P24" s="159"/>
    </row>
    <row r="25" spans="2:16" ht="13.5" customHeight="1" x14ac:dyDescent="0.45">
      <c r="B25" s="173"/>
      <c r="C25" s="114">
        <v>8335</v>
      </c>
      <c r="D25" s="114">
        <v>8337</v>
      </c>
      <c r="E25" s="113" t="s">
        <v>178</v>
      </c>
      <c r="F25" s="159" t="s">
        <v>186</v>
      </c>
      <c r="G25" s="159"/>
      <c r="H25" s="159"/>
      <c r="I25" s="159"/>
      <c r="J25" s="113"/>
      <c r="K25" s="113"/>
      <c r="L25" s="113" t="s">
        <v>177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176</v>
      </c>
      <c r="F26" s="159"/>
      <c r="G26" s="159"/>
      <c r="H26" s="159"/>
      <c r="I26" s="159"/>
      <c r="J26" s="113"/>
      <c r="K26" s="113"/>
      <c r="L26" s="113" t="s">
        <v>175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0.17569444444444446</v>
      </c>
      <c r="D30" s="42"/>
      <c r="E30" s="42"/>
      <c r="F30" s="42"/>
      <c r="G30" s="42">
        <v>0.21597222222222223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0.39166666666666672</v>
      </c>
    </row>
    <row r="31" spans="2:16" ht="14.15" customHeight="1" x14ac:dyDescent="0.45">
      <c r="B31" s="36" t="s">
        <v>164</v>
      </c>
      <c r="C31" s="46">
        <f>H17-G17</f>
        <v>0.19375000000000001</v>
      </c>
      <c r="D31" s="7"/>
      <c r="E31" s="7"/>
      <c r="F31" s="7"/>
      <c r="G31" s="7">
        <f>G17-F17</f>
        <v>0.23194444444444443</v>
      </c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0.44930555555555551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>
        <v>1.3888888888888888E-2</v>
      </c>
      <c r="H33" s="52"/>
      <c r="I33" s="52"/>
      <c r="J33" s="52"/>
      <c r="K33" s="52"/>
      <c r="L33" s="52"/>
      <c r="M33" s="52"/>
      <c r="N33" s="52"/>
      <c r="O33" s="53"/>
      <c r="P33" s="54">
        <f>SUM(C33:N33)</f>
        <v>1.3888888888888888E-2</v>
      </c>
    </row>
    <row r="34" spans="2:16" ht="14.15" customHeight="1" x14ac:dyDescent="0.45">
      <c r="B34" s="106" t="s">
        <v>165</v>
      </c>
      <c r="C34" s="108">
        <f>C31-C32-C33</f>
        <v>0.19375000000000001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0.21805555555555553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0.43541666666666662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185</v>
      </c>
      <c r="D36" s="154"/>
      <c r="E36" s="160" t="s">
        <v>189</v>
      </c>
      <c r="F36" s="161"/>
      <c r="G36" s="154" t="s">
        <v>190</v>
      </c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187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 t="s">
        <v>188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5" customHeight="1" x14ac:dyDescent="0.45">
      <c r="B46" s="141" t="s">
        <v>191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1.21</v>
      </c>
      <c r="E53" s="111">
        <v>1.04</v>
      </c>
      <c r="F53" s="111">
        <v>2.1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183</v>
      </c>
      <c r="C54" s="179"/>
      <c r="D54" s="179"/>
      <c r="E54" s="179"/>
      <c r="F54" s="111">
        <v>207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-164.6</v>
      </c>
      <c r="E72" s="99" t="s">
        <v>117</v>
      </c>
      <c r="F72" s="59">
        <v>18.5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-166.9</v>
      </c>
      <c r="E73" s="101" t="s">
        <v>121</v>
      </c>
      <c r="F73" s="60">
        <v>26.2</v>
      </c>
      <c r="G73" s="60">
        <v>34.5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-191.3</v>
      </c>
      <c r="D74" s="59">
        <v>-197.7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-109.1</v>
      </c>
      <c r="D75" s="59">
        <v>-113.3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</v>
      </c>
      <c r="D76" s="59">
        <v>25.8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21.9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18.7</v>
      </c>
      <c r="E79" s="99" t="s">
        <v>151</v>
      </c>
      <c r="F79" s="59">
        <v>13.8</v>
      </c>
      <c r="G79" s="59">
        <v>11.6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8.3599999999999999E-5</v>
      </c>
      <c r="D80" s="63">
        <v>7.6000000000000004E-5</v>
      </c>
      <c r="E80" s="101" t="s">
        <v>156</v>
      </c>
      <c r="F80" s="60">
        <v>28.1</v>
      </c>
      <c r="G80" s="60">
        <v>43.6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184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2025-03-25T10:28:52Z</dcterms:modified>
</cp:coreProperties>
</file>