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4025AECD-E41E-4509-8D5F-3B82599DEF43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<sst xmlns="http://schemas.openxmlformats.org/spreadsheetml/2006/main" count="211" uniqueCount="193">
  <si>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</si>
  <si>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</si>
  <si>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</si>
  <si>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</si>
  <si>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</si>
  <si>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</si>
  <si>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</si>
  <si>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</si>
  <si>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</si>
  <si>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</si>
  <si>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</si>
  <si>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</si>
  <si>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</si>
  <si>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</si>
  <si>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</si>
  <si>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</si>
  <si>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</si>
  <si>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</si>
  <si>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</si>
  <si>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</si>
  <si>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</si>
  <si>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</si>
  <si>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</si>
  <si>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</si>
  <si>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</si>
  <si>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</si>
  <si>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</si>
  <si>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</si>
  <si>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</si>
  <si>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</si>
  <si>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</si>
  <si>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</si>
  <si>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</si>
  <si>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</si>
  <si>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</si>
  <si>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</si>
  <si>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</si>
  <si>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</si>
  <si>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</si>
  <si>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</si>
  <si>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</si>
  <si>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</si>
  <si>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</si>
  <si>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</si>
  <si>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</si>
  <si>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</si>
  <si>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</si>
  <si>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</si>
  <si>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</si>
  <si>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</si>
  <si>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</si>
  <si>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</si>
  <si>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</si>
  <si>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</si>
  <si>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</si>
  <si>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</si>
  <si>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</si>
  <si>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</si>
  <si>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</si>
  <si>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</si>
  <si>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</si>
  <si>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</si>
  <si>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</si>
  <si>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</si>
  <si>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</si>
  <si>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</si>
  <si>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</si>
  <si>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</si>
  <si>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</si>
  <si>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</si>
  <si>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</si>
  <si>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</si>
  <si>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</si>
  <si>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</si>
  <si>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</si>
  <si>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</si>
  <si>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</si>
  <si>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</si>
  <si>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</si>
  <si>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</si>
  <si>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</si>
  <si>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</si>
  <si>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</si>
  <si>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</si>
  <si>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</si>
  <si>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</si>
  <si>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</si>
  <si>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</si>
  <si>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</si>
  <si>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</si>
  <si>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</si>
  <si>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</si>
  <si>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</si>
  <si>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</si>
  <si>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</si>
  <si>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</si>
  <si>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</si>
  <si>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</si>
  <si>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</si>
  <si>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</si>
  <si>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</si>
  <si>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</si>
  <si>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</si>
  <si>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</si>
  <si>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</si>
  <si>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</si>
  <si>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</si>
  <si>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</si>
  <si>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</si>
  <si>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</si>
  <si>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</si>
  <si>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</si>
  <si>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</si>
  <si>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</si>
  <si>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</si>
  <si>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</si>
  <si>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</si>
  <si>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</si>
  <si>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</si>
  <si>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</si>
  <si>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</si>
  <si>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</si>
  <si>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</si>
  <si>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</si>
  <si>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</si>
  <si>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</si>
  <si>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</si>
  <si>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</si>
  <si>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</si>
  <si>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</si>
  <si>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</si>
  <si>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</si>
  <si>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</si>
  <si>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</si>
  <si>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</si>
  <si>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</si>
  <si>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</si>
  <si>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</si>
  <si>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</si>
  <si>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</si>
  <si>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</si>
  <si>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</si>
  <si>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</si>
  <si>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</si>
  <si>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</si>
  <si>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</si>
  <si>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</si>
  <si>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</si>
  <si>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</si>
  <si>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</si>
  <si>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</si>
  <si>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</si>
  <si>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</si>
  <si>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</si>
  <si>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</si>
  <si>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</si>
  <si>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</si>
  <si>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</si>
  <si>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</si>
  <si>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</si>
  <si>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</si>
  <si>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</si>
  <si>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</si>
  <si>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</si>
  <si>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</si>
  <si>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</si>
  <si>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</si>
  <si>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</si>
  <si>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</si>
  <si>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</si>
  <si>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</si>
  <si>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</si>
  <si>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</si>
  <si>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</si>
  <si>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</si>
  <si>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</si>
  <si>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</si>
  <si>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</si>
  <si>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</si>
  <si>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</si>
  <si>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1. 월령 40% 이상으로 방풍막 설치</t>
    <phoneticPr fontId="3" type="noConversion"/>
  </si>
  <si>
    <t>N</t>
    <phoneticPr fontId="3" type="noConversion"/>
  </si>
  <si>
    <t>20s/28k 30s/26k 40s/22k</t>
    <phoneticPr fontId="3" type="noConversion"/>
  </si>
  <si>
    <t>BLG Normal mode(mklist.f) LAST No.</t>
    <phoneticPr fontId="3" type="noConversion"/>
  </si>
  <si>
    <t>KAMP</t>
    <phoneticPr fontId="3" type="noConversion"/>
  </si>
  <si>
    <t>20s/31k 30s/33k 40s/32k</t>
    <phoneticPr fontId="3" type="noConversion"/>
  </si>
  <si>
    <t>KSPT-KSP</t>
    <phoneticPr fontId="3" type="noConversion"/>
  </si>
  <si>
    <t>1. [UT 01:05-01:11] DEC OSCIALLATION 발생 : 망원경 stow 후 TCS, EIB 순으로 재시작하여 해결</t>
    <phoneticPr fontId="3" type="noConversion"/>
  </si>
  <si>
    <t>2. [UT 07:43-07:48] RA OSCIALLATION 발생 : 망원경 stow 후 TCS, EIB, MOTOR순으로 재시작하여 해결</t>
    <phoneticPr fontId="3" type="noConversion"/>
  </si>
  <si>
    <t>M_007787-007788:M</t>
    <phoneticPr fontId="3" type="noConversion"/>
  </si>
  <si>
    <t xml:space="preserve">60/8k </t>
    <phoneticPr fontId="3" type="noConversion"/>
  </si>
  <si>
    <t xml:space="preserve">50s/12k 40s/14k </t>
    <phoneticPr fontId="3" type="noConversion"/>
  </si>
  <si>
    <t>50s/25k 40s/31k 30s/38k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</si>
</sst>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45738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98.270440251572339</v>
      </c>
      <c r="M3" s="126"/>
      <c r="N3" s="65" t="s">
        <v>3</v>
      </c>
      <c r="O3" s="126">
        <f>(P31-P33)/P31*100</f>
        <v>98.270440251572339</v>
      </c>
      <c r="P3" s="126"/>
    </row>
    <row r="4" spans="2:16" ht="14.25" customHeight="1" x14ac:dyDescent="0.25">
      <c r="B4" s="33" t="s">
        <v>4</v>
      </c>
      <c r="C4" s="2" t="s">
        <v>174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0.98125000000000007</v>
      </c>
      <c r="D9" s="8">
        <v>1.7</v>
      </c>
      <c r="E9" s="8">
        <v>16.7</v>
      </c>
      <c r="F9" s="8">
        <v>34</v>
      </c>
      <c r="G9" s="35" t="s">
        <v>181</v>
      </c>
      <c r="H9" s="8">
        <v>1</v>
      </c>
      <c r="I9" s="35">
        <v>47.3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0.16805555555555554</v>
      </c>
      <c r="D10" s="8">
        <v>1</v>
      </c>
      <c r="E10" s="8">
        <v>17</v>
      </c>
      <c r="F10" s="8">
        <v>23</v>
      </c>
      <c r="G10" s="115" t="s">
        <v>181</v>
      </c>
      <c r="H10" s="8">
        <v>2.4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I17</f>
        <v>0.42291666666666666</v>
      </c>
      <c r="D11" s="14">
        <v>0.8</v>
      </c>
      <c r="E11" s="14">
        <v>15.9</v>
      </c>
      <c r="F11" s="14">
        <v>33</v>
      </c>
      <c r="G11" s="115" t="s">
        <v>181</v>
      </c>
      <c r="H11" s="14">
        <v>3.9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23.441666666666666</v>
      </c>
      <c r="D12" s="18">
        <f>AVERAGE(D9:D11)</f>
        <v>1.1666666666666667</v>
      </c>
      <c r="E12" s="18">
        <f>AVERAGE(E9:E11)</f>
        <v>16.533333333333335</v>
      </c>
      <c r="F12" s="19">
        <f>AVERAGE(F9:F11)</f>
        <v>30</v>
      </c>
      <c r="G12" s="20"/>
      <c r="H12" s="21">
        <f>AVERAGE(H9:H11)</f>
        <v>2.4333333333333331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186</v>
      </c>
      <c r="G16" s="26" t="s">
        <v>184</v>
      </c>
      <c r="H16" s="26" t="s">
        <v>179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0.96250000000000002</v>
      </c>
      <c r="D17" s="27">
        <v>0.96388888888888891</v>
      </c>
      <c r="E17" s="27">
        <v>0.98125000000000007</v>
      </c>
      <c r="F17" s="27">
        <v>1.3888888888888889E-3</v>
      </c>
      <c r="G17" s="27">
        <v>0.16527777777777777</v>
      </c>
      <c r="H17" s="27">
        <v>0.23680555555555557</v>
      </c>
      <c r="I17" s="27">
        <v>0.42291666666666666</v>
      </c>
      <c r="J17" s="27"/>
      <c r="K17" s="27"/>
      <c r="L17" s="27"/>
      <c r="M17" s="27"/>
      <c r="N17" s="27"/>
      <c r="O17" s="27"/>
      <c r="P17" s="27">
        <v>0.43888888888888888</v>
      </c>
    </row>
    <row r="18" spans="2:16" ht="14.1" customHeight="1" x14ac:dyDescent="0.25">
      <c r="B18" s="34" t="s">
        <v>43</v>
      </c>
      <c r="C18" s="26">
        <v>7506</v>
      </c>
      <c r="D18" s="26">
        <v>7507</v>
      </c>
      <c r="E18" s="26">
        <v>7519</v>
      </c>
      <c r="F18" s="26">
        <v>7531</v>
      </c>
      <c r="G18" s="26">
        <v>7636</v>
      </c>
      <c r="H18" s="26">
        <v>7683</v>
      </c>
      <c r="I18" s="26">
        <v>7801</v>
      </c>
      <c r="J18" s="26"/>
      <c r="K18" s="26"/>
      <c r="L18" s="26"/>
      <c r="M18" s="26"/>
      <c r="N18" s="26"/>
      <c r="O18" s="26"/>
      <c r="P18" s="26">
        <v>7812</v>
      </c>
    </row>
    <row r="19" spans="2:16" ht="14.1" customHeight="1" thickBot="1" x14ac:dyDescent="0.3">
      <c r="B19" s="13" t="s">
        <v>44</v>
      </c>
      <c r="C19" s="28"/>
      <c r="D19" s="26">
        <v>7518</v>
      </c>
      <c r="E19" s="26">
        <v>7530</v>
      </c>
      <c r="F19" s="29">
        <v>7635</v>
      </c>
      <c r="G19" s="29">
        <v>7682</v>
      </c>
      <c r="H19" s="29">
        <v>7800</v>
      </c>
      <c r="I19" s="26">
        <v>7811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12</v>
      </c>
      <c r="F20" s="32">
        <f t="shared" si="0"/>
        <v>105</v>
      </c>
      <c r="G20" s="32">
        <f t="shared" si="0"/>
        <v>47</v>
      </c>
      <c r="H20" s="32">
        <f t="shared" si="0"/>
        <v>118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/>
      <c r="D23" s="114"/>
      <c r="E23" s="113" t="s">
        <v>175</v>
      </c>
      <c r="F23" s="131"/>
      <c r="G23" s="131"/>
      <c r="H23" s="131"/>
      <c r="I23" s="131"/>
      <c r="J23" s="113"/>
      <c r="K23" s="113"/>
      <c r="L23" s="113" t="s">
        <v>176</v>
      </c>
      <c r="M23" s="131"/>
      <c r="N23" s="131"/>
      <c r="O23" s="131"/>
      <c r="P23" s="131"/>
    </row>
    <row r="24" spans="2:16" ht="13.5" customHeight="1" x14ac:dyDescent="0.25">
      <c r="B24" s="132"/>
      <c r="C24" s="35">
        <v>7513</v>
      </c>
      <c r="D24" s="35">
        <v>7515</v>
      </c>
      <c r="E24" s="113" t="s">
        <v>177</v>
      </c>
      <c r="F24" s="131" t="s">
        <v>182</v>
      </c>
      <c r="G24" s="131"/>
      <c r="H24" s="131"/>
      <c r="I24" s="131"/>
      <c r="J24" s="113">
        <v>7802</v>
      </c>
      <c r="K24" s="113">
        <v>7803</v>
      </c>
      <c r="L24" s="113" t="s">
        <v>178</v>
      </c>
      <c r="M24" s="131" t="s">
        <v>191</v>
      </c>
      <c r="N24" s="131"/>
      <c r="O24" s="131"/>
      <c r="P24" s="131"/>
    </row>
    <row r="25" spans="2:16" ht="13.5" customHeight="1" x14ac:dyDescent="0.25">
      <c r="B25" s="132"/>
      <c r="C25" s="114"/>
      <c r="D25" s="114"/>
      <c r="E25" s="113" t="s">
        <v>178</v>
      </c>
      <c r="F25" s="131"/>
      <c r="G25" s="131"/>
      <c r="H25" s="131"/>
      <c r="I25" s="131"/>
      <c r="J25" s="113">
        <v>7801</v>
      </c>
      <c r="K25" s="113">
        <v>7801</v>
      </c>
      <c r="L25" s="113" t="s">
        <v>177</v>
      </c>
      <c r="M25" s="131" t="s">
        <v>190</v>
      </c>
      <c r="N25" s="131"/>
      <c r="O25" s="131"/>
      <c r="P25" s="131"/>
    </row>
    <row r="26" spans="2:16" ht="13.5" customHeight="1" x14ac:dyDescent="0.25">
      <c r="B26" s="132"/>
      <c r="C26" s="35">
        <v>7516</v>
      </c>
      <c r="D26" s="35">
        <v>7518</v>
      </c>
      <c r="E26" s="113" t="s">
        <v>176</v>
      </c>
      <c r="F26" s="131" t="s">
        <v>185</v>
      </c>
      <c r="G26" s="131"/>
      <c r="H26" s="131"/>
      <c r="I26" s="131"/>
      <c r="J26" s="113">
        <v>7804</v>
      </c>
      <c r="K26" s="113">
        <v>7806</v>
      </c>
      <c r="L26" s="113" t="s">
        <v>175</v>
      </c>
      <c r="M26" s="131" t="s">
        <v>192</v>
      </c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0.16666666666666666</v>
      </c>
      <c r="D30" s="42"/>
      <c r="E30" s="42">
        <v>6.25E-2</v>
      </c>
      <c r="F30" s="42"/>
      <c r="G30" s="42"/>
      <c r="H30" s="42"/>
      <c r="I30" s="42">
        <v>0.15833333333333333</v>
      </c>
      <c r="J30" s="42"/>
      <c r="K30" s="43"/>
      <c r="L30" s="42"/>
      <c r="M30" s="42"/>
      <c r="N30" s="42"/>
      <c r="O30" s="44"/>
      <c r="P30" s="45">
        <f>SUM(C30:J30,L30:N30)</f>
        <v>0.38749999999999996</v>
      </c>
    </row>
    <row r="31" spans="2:16" ht="14.1" customHeight="1" x14ac:dyDescent="0.25">
      <c r="B31" s="36" t="s">
        <v>164</v>
      </c>
      <c r="C31" s="46">
        <v>0.18611111111111112</v>
      </c>
      <c r="D31" s="7">
        <v>0.16388888888888889</v>
      </c>
      <c r="E31" s="7">
        <v>7.1527777777777787E-2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0.44166666666666665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3.472222222222222E-3</v>
      </c>
      <c r="D33" s="52">
        <v>4.1666666666666666E-3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7.6388888888888886E-3</v>
      </c>
    </row>
    <row r="34" spans="2:16" ht="14.1" customHeight="1" x14ac:dyDescent="0.25">
      <c r="B34" s="106" t="s">
        <v>165</v>
      </c>
      <c r="C34" s="108">
        <f>C31-C32-C33</f>
        <v>0.18263888888888891</v>
      </c>
      <c r="D34" s="108">
        <f t="shared" ref="D34:N34" si="1">D31-D32-D33</f>
        <v>0.15972222222222221</v>
      </c>
      <c r="E34" s="108">
        <f t="shared" si="1"/>
        <v>7.1527777777777787E-2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2.013888888888889E-2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0.43402777777777779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7" t="s">
        <v>66</v>
      </c>
      <c r="C36" s="143" t="s">
        <v>189</v>
      </c>
      <c r="D36" s="143"/>
      <c r="E36" s="141"/>
      <c r="F36" s="142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8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8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8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8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59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187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 t="s">
        <v>188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1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3"/>
      <c r="C52" s="174"/>
      <c r="D52" s="155"/>
      <c r="E52" s="155"/>
      <c r="F52" s="155"/>
      <c r="G52" s="174"/>
      <c r="H52" s="174"/>
      <c r="I52" s="174"/>
      <c r="J52" s="174"/>
      <c r="K52" s="174"/>
      <c r="L52" s="174"/>
      <c r="M52" s="174"/>
      <c r="N52" s="174"/>
      <c r="O52" s="174"/>
      <c r="P52" s="175"/>
    </row>
    <row r="53" spans="2:16" ht="14.1" customHeight="1" thickTop="1" thickBot="1" x14ac:dyDescent="0.3">
      <c r="B53" s="134" t="s">
        <v>166</v>
      </c>
      <c r="C53" s="135"/>
      <c r="D53" s="111">
        <v>1.54</v>
      </c>
      <c r="E53" s="111"/>
      <c r="F53" s="111"/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183</v>
      </c>
      <c r="C54" s="138"/>
      <c r="D54" s="138"/>
      <c r="E54" s="138"/>
      <c r="F54" s="111">
        <v>1204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0" t="s">
        <v>68</v>
      </c>
      <c r="C56" s="160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1" t="s">
        <v>69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70</v>
      </c>
      <c r="O57" s="162"/>
      <c r="P57" s="165"/>
    </row>
    <row r="58" spans="2:16" ht="17.100000000000001" customHeight="1" x14ac:dyDescent="0.25">
      <c r="B58" s="166" t="s">
        <v>71</v>
      </c>
      <c r="C58" s="167"/>
      <c r="D58" s="168"/>
      <c r="E58" s="166" t="s">
        <v>72</v>
      </c>
      <c r="F58" s="167"/>
      <c r="G58" s="168"/>
      <c r="H58" s="167" t="s">
        <v>73</v>
      </c>
      <c r="I58" s="167"/>
      <c r="J58" s="167"/>
      <c r="K58" s="169" t="s">
        <v>74</v>
      </c>
      <c r="L58" s="167"/>
      <c r="M58" s="170"/>
      <c r="N58" s="171"/>
      <c r="O58" s="167"/>
      <c r="P58" s="172"/>
    </row>
    <row r="59" spans="2:16" ht="20.100000000000001" customHeight="1" x14ac:dyDescent="0.25">
      <c r="B59" s="176" t="s">
        <v>75</v>
      </c>
      <c r="C59" s="177"/>
      <c r="D59" s="57" t="b">
        <v>1</v>
      </c>
      <c r="E59" s="176" t="s">
        <v>76</v>
      </c>
      <c r="F59" s="177"/>
      <c r="G59" s="57" t="b">
        <v>1</v>
      </c>
      <c r="H59" s="178" t="s">
        <v>77</v>
      </c>
      <c r="I59" s="177"/>
      <c r="J59" s="57" t="b">
        <v>1</v>
      </c>
      <c r="K59" s="178" t="s">
        <v>78</v>
      </c>
      <c r="L59" s="177"/>
      <c r="M59" s="57" t="b">
        <v>1</v>
      </c>
      <c r="N59" s="179" t="s">
        <v>79</v>
      </c>
      <c r="O59" s="177"/>
      <c r="P59" s="57" t="b">
        <v>1</v>
      </c>
    </row>
    <row r="60" spans="2:16" ht="20.100000000000001" customHeight="1" x14ac:dyDescent="0.25">
      <c r="B60" s="176" t="s">
        <v>80</v>
      </c>
      <c r="C60" s="177"/>
      <c r="D60" s="57" t="b">
        <v>1</v>
      </c>
      <c r="E60" s="176" t="s">
        <v>81</v>
      </c>
      <c r="F60" s="177"/>
      <c r="G60" s="57" t="b">
        <v>1</v>
      </c>
      <c r="H60" s="178" t="s">
        <v>82</v>
      </c>
      <c r="I60" s="177"/>
      <c r="J60" s="57" t="b">
        <v>1</v>
      </c>
      <c r="K60" s="178" t="s">
        <v>83</v>
      </c>
      <c r="L60" s="177"/>
      <c r="M60" s="57" t="b">
        <v>1</v>
      </c>
      <c r="N60" s="179" t="s">
        <v>84</v>
      </c>
      <c r="O60" s="177"/>
      <c r="P60" s="57" t="b">
        <v>1</v>
      </c>
    </row>
    <row r="61" spans="2:16" ht="20.100000000000001" customHeight="1" x14ac:dyDescent="0.25">
      <c r="B61" s="176" t="s">
        <v>85</v>
      </c>
      <c r="C61" s="177"/>
      <c r="D61" s="57" t="b">
        <v>1</v>
      </c>
      <c r="E61" s="176" t="s">
        <v>86</v>
      </c>
      <c r="F61" s="177"/>
      <c r="G61" s="57" t="b">
        <v>1</v>
      </c>
      <c r="H61" s="178" t="s">
        <v>87</v>
      </c>
      <c r="I61" s="177"/>
      <c r="J61" s="57" t="b">
        <v>1</v>
      </c>
      <c r="K61" s="178" t="s">
        <v>88</v>
      </c>
      <c r="L61" s="177"/>
      <c r="M61" s="57" t="b">
        <v>1</v>
      </c>
      <c r="N61" s="179" t="s">
        <v>89</v>
      </c>
      <c r="O61" s="177"/>
      <c r="P61" s="57" t="b">
        <v>1</v>
      </c>
    </row>
    <row r="62" spans="2:16" ht="20.100000000000001" customHeight="1" x14ac:dyDescent="0.25">
      <c r="B62" s="178" t="s">
        <v>87</v>
      </c>
      <c r="C62" s="177"/>
      <c r="D62" s="57" t="b">
        <v>1</v>
      </c>
      <c r="E62" s="176" t="s">
        <v>90</v>
      </c>
      <c r="F62" s="177"/>
      <c r="G62" s="57" t="b">
        <v>1</v>
      </c>
      <c r="H62" s="178" t="s">
        <v>91</v>
      </c>
      <c r="I62" s="177"/>
      <c r="J62" s="57" t="b">
        <v>0</v>
      </c>
      <c r="K62" s="178" t="s">
        <v>92</v>
      </c>
      <c r="L62" s="177"/>
      <c r="M62" s="57" t="b">
        <v>1</v>
      </c>
      <c r="N62" s="179" t="s">
        <v>82</v>
      </c>
      <c r="O62" s="177"/>
      <c r="P62" s="57" t="b">
        <v>1</v>
      </c>
    </row>
    <row r="63" spans="2:16" ht="20.100000000000001" customHeight="1" x14ac:dyDescent="0.25">
      <c r="B63" s="178" t="s">
        <v>93</v>
      </c>
      <c r="C63" s="177"/>
      <c r="D63" s="57" t="b">
        <v>1</v>
      </c>
      <c r="E63" s="176" t="s">
        <v>94</v>
      </c>
      <c r="F63" s="177"/>
      <c r="G63" s="57" t="b">
        <v>1</v>
      </c>
      <c r="H63" s="67"/>
      <c r="I63" s="68"/>
      <c r="J63" s="69"/>
      <c r="K63" s="178" t="s">
        <v>95</v>
      </c>
      <c r="L63" s="177"/>
      <c r="M63" s="57" t="b">
        <v>1</v>
      </c>
      <c r="N63" s="179" t="s">
        <v>162</v>
      </c>
      <c r="O63" s="177"/>
      <c r="P63" s="57" t="b">
        <v>1</v>
      </c>
    </row>
    <row r="64" spans="2:16" ht="20.100000000000001" customHeight="1" x14ac:dyDescent="0.25">
      <c r="B64" s="178" t="s">
        <v>96</v>
      </c>
      <c r="C64" s="177"/>
      <c r="D64" s="57" t="b">
        <v>0</v>
      </c>
      <c r="E64" s="176" t="s">
        <v>97</v>
      </c>
      <c r="F64" s="177"/>
      <c r="G64" s="57" t="b">
        <v>1</v>
      </c>
      <c r="H64" s="70"/>
      <c r="I64" s="71"/>
      <c r="J64" s="72"/>
      <c r="K64" s="186" t="s">
        <v>98</v>
      </c>
      <c r="L64" s="187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6" t="s">
        <v>161</v>
      </c>
      <c r="F65" s="17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0" t="s">
        <v>104</v>
      </c>
      <c r="C69" s="180"/>
      <c r="D69" s="80"/>
      <c r="E69" s="80"/>
      <c r="F69" s="182" t="s">
        <v>105</v>
      </c>
      <c r="G69" s="184" t="s">
        <v>106</v>
      </c>
      <c r="H69" s="80"/>
      <c r="I69" s="180" t="s">
        <v>107</v>
      </c>
      <c r="J69" s="180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1"/>
      <c r="C70" s="181"/>
      <c r="D70" s="84"/>
      <c r="E70" s="85"/>
      <c r="F70" s="183"/>
      <c r="G70" s="185"/>
      <c r="H70" s="86"/>
      <c r="I70" s="181"/>
      <c r="J70" s="181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-160.1</v>
      </c>
      <c r="D72" s="59">
        <v>-163.11000000000001</v>
      </c>
      <c r="E72" s="99" t="s">
        <v>117</v>
      </c>
      <c r="F72" s="59">
        <v>22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-164.2</v>
      </c>
      <c r="D73" s="59">
        <v>-165.8</v>
      </c>
      <c r="E73" s="101" t="s">
        <v>121</v>
      </c>
      <c r="F73" s="60">
        <v>33.5</v>
      </c>
      <c r="G73" s="60">
        <v>38.5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-192.4</v>
      </c>
      <c r="D74" s="59">
        <v>-197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-100.9</v>
      </c>
      <c r="D75" s="59">
        <v>-109.6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32.4</v>
      </c>
      <c r="D76" s="59">
        <v>27.4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27.7</v>
      </c>
      <c r="D77" s="59">
        <v>23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25.8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24.2</v>
      </c>
      <c r="D79" s="59">
        <v>19.600000000000001</v>
      </c>
      <c r="E79" s="99" t="s">
        <v>151</v>
      </c>
      <c r="F79" s="59">
        <v>24.5</v>
      </c>
      <c r="G79" s="59">
        <v>16.8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8.2700000000000004E-5</v>
      </c>
      <c r="D80" s="63">
        <v>8.2700000000000004E-5</v>
      </c>
      <c r="E80" s="101" t="s">
        <v>156</v>
      </c>
      <c r="F80" s="60">
        <v>23.2</v>
      </c>
      <c r="G80" s="60">
        <v>35.1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2025-06-18T13:23:09Z</dcterms:modified>
</cp:coreProperties>
</file>