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815736C2-B8DF-4467-B4B3-E2B02F9F101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<sst xmlns="http://schemas.openxmlformats.org/spreadsheetml/2006/main" count="208" uniqueCount="192">
  <si>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</si>
  <si>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</si>
  <si>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</si>
  <si>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</si>
  <si>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</si>
  <si>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</si>
  <si>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</si>
  <si>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</si>
  <si>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</si>
  <si>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</si>
  <si>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</si>
  <si>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</si>
  <si>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</si>
  <si>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</si>
  <si>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</si>
  <si>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</si>
  <si>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</si>
  <si>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</si>
  <si>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</si>
  <si>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</si>
  <si>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</si>
  <si>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</si>
  <si>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</si>
  <si>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</si>
  <si>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</si>
  <si>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</si>
  <si>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</si>
  <si>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</si>
  <si>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</si>
  <si>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</si>
  <si>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</si>
  <si>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</si>
  <si>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</si>
  <si>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</si>
  <si>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</si>
  <si>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</si>
  <si>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</si>
  <si>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</si>
  <si>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</si>
  <si>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</si>
  <si>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</si>
  <si>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</si>
  <si>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</si>
  <si>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</si>
  <si>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</si>
  <si>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</si>
  <si>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</si>
  <si>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</si>
  <si>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</si>
  <si>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</si>
  <si>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</si>
  <si>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</si>
  <si>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</si>
  <si>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</si>
  <si>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</si>
  <si>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</si>
  <si>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</si>
  <si>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</si>
  <si>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</si>
  <si>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</si>
  <si>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</si>
  <si>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</si>
  <si>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</si>
  <si>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</si>
  <si>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</si>
  <si>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</si>
  <si>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</si>
  <si>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</si>
  <si>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</si>
  <si>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</si>
  <si>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</si>
  <si>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</si>
  <si>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</si>
  <si>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</si>
  <si>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</si>
  <si>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</si>
  <si>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</si>
  <si>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</si>
  <si>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</si>
  <si>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</si>
  <si>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</si>
  <si>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</si>
  <si>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</si>
  <si>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</si>
  <si>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</si>
  <si>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</si>
  <si>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</si>
  <si>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</si>
  <si>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</si>
  <si>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</si>
  <si>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</si>
  <si>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</si>
  <si>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</si>
  <si>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</si>
  <si>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</si>
  <si>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</si>
  <si>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</si>
  <si>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</si>
  <si>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</si>
  <si>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</si>
  <si>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</si>
  <si>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</si>
  <si>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</si>
  <si>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</si>
  <si>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</si>
  <si>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</si>
  <si>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</si>
  <si>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</si>
  <si>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</si>
  <si>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</si>
  <si>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</si>
  <si>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</si>
  <si>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</si>
  <si>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</si>
  <si>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</si>
  <si>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</si>
  <si>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</si>
  <si>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</si>
  <si>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</si>
  <si>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</si>
  <si>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</si>
  <si>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</si>
  <si>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</si>
  <si>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</si>
  <si>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</si>
  <si>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</si>
  <si>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</si>
  <si>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</si>
  <si>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</si>
  <si>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</si>
  <si>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</si>
  <si>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</si>
  <si>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</si>
  <si>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</si>
  <si>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</si>
  <si>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</si>
  <si>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</si>
  <si>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</si>
  <si>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</si>
  <si>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</si>
  <si>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</si>
  <si>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</si>
  <si>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</si>
  <si>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</si>
  <si>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</si>
  <si>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</si>
  <si>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</si>
  <si>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</si>
  <si>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</si>
  <si>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</si>
  <si>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</si>
  <si>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</si>
  <si>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</si>
  <si>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</si>
  <si>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</si>
  <si>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</si>
  <si>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</si>
  <si>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</si>
  <si>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</si>
  <si>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</si>
  <si>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</si>
  <si>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</si>
  <si>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</si>
  <si>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</si>
  <si>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</si>
  <si>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</si>
  <si>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</si>
  <si>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</si>
  <si>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</si>
  <si>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</si>
  <si>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</si>
  <si>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</si>
  <si>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</si>
  <si>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</si>
  <si>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</si>
  <si>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</si>
  <si>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</si>
  <si>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</si>
  <si>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</si>
  <si>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</si>
  <si>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</si>
  <si>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1. 월령 40% 이하로 방풍막 제거</t>
    <phoneticPr fontId="3" type="noConversion"/>
  </si>
  <si>
    <t>허정환</t>
    <phoneticPr fontId="3" type="noConversion"/>
  </si>
  <si>
    <t>W</t>
    <phoneticPr fontId="3" type="noConversion"/>
  </si>
  <si>
    <t>SE</t>
    <phoneticPr fontId="3" type="noConversion"/>
  </si>
  <si>
    <t>DEEPS</t>
    <phoneticPr fontId="3" type="noConversion"/>
  </si>
  <si>
    <t>E</t>
    <phoneticPr fontId="3" type="noConversion"/>
  </si>
  <si>
    <t>20s/22k 40s/26k 50s/22k</t>
    <phoneticPr fontId="3" type="noConversion"/>
  </si>
  <si>
    <t>20s/24k 30s/26k 40s/25k 60s/27k</t>
    <phoneticPr fontId="3" type="noConversion"/>
  </si>
  <si>
    <t>M_002419-002420:K</t>
    <phoneticPr fontId="3" type="noConversion"/>
  </si>
  <si>
    <t>60s/19k 50s/26k 40s/30k</t>
    <phoneticPr fontId="3" type="noConversion"/>
  </si>
  <si>
    <t>50s/30k 30s/29k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</si>
</sst>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I18" sqref="I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45719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0.99861111111111101</v>
      </c>
      <c r="D9" s="8">
        <v>0.9</v>
      </c>
      <c r="E9" s="8">
        <v>16.100000000000001</v>
      </c>
      <c r="F9" s="8">
        <v>35</v>
      </c>
      <c r="G9" s="35" t="s">
        <v>186</v>
      </c>
      <c r="H9" s="8">
        <v>0.2</v>
      </c>
      <c r="I9" s="35">
        <v>12.6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0.18819444444444444</v>
      </c>
      <c r="D10" s="8">
        <v>1.3</v>
      </c>
      <c r="E10" s="8">
        <v>15.6</v>
      </c>
      <c r="F10" s="8">
        <v>24</v>
      </c>
      <c r="G10" s="113" t="s">
        <v>184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0.4145833333333333</v>
      </c>
      <c r="D11" s="14">
        <v>1</v>
      </c>
      <c r="E11" s="14">
        <v>15.2</v>
      </c>
      <c r="F11" s="14">
        <v>37</v>
      </c>
      <c r="G11" s="114" t="s">
        <v>183</v>
      </c>
      <c r="H11" s="14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23.415972222222223</v>
      </c>
      <c r="D12" s="18">
        <f>AVERAGE(D9:D11)</f>
        <v>1.0666666666666667</v>
      </c>
      <c r="E12" s="18">
        <f>AVERAGE(E9:E11)</f>
        <v>15.633333333333335</v>
      </c>
      <c r="F12" s="19">
        <f>AVERAGE(F9:F11)</f>
        <v>32</v>
      </c>
      <c r="G12" s="20"/>
      <c r="H12" s="21">
        <f>AVERAGE(H9:H11)</f>
        <v>0.20000000000000004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185</v>
      </c>
      <c r="G16" s="26" t="s">
        <v>180</v>
      </c>
      <c r="H16" s="26" t="s">
        <v>179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0.9506944444444444</v>
      </c>
      <c r="D17" s="27">
        <v>0.95277777777777783</v>
      </c>
      <c r="E17" s="27">
        <v>0.99861111111111101</v>
      </c>
      <c r="F17" s="27">
        <v>2.4305555555555556E-2</v>
      </c>
      <c r="G17" s="27">
        <v>0.22013888888888888</v>
      </c>
      <c r="H17" s="27">
        <v>0.28472222222222221</v>
      </c>
      <c r="I17" s="27">
        <v>0.4145833333333333</v>
      </c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2280</v>
      </c>
      <c r="D18" s="26">
        <v>2281</v>
      </c>
      <c r="E18" s="26">
        <v>2293</v>
      </c>
      <c r="F18" s="26">
        <v>2309</v>
      </c>
      <c r="G18" s="26">
        <v>2365</v>
      </c>
      <c r="H18" s="26">
        <v>2401</v>
      </c>
      <c r="I18" s="26">
        <v>2489</v>
      </c>
      <c r="J18" s="26"/>
      <c r="K18" s="26"/>
      <c r="L18" s="26"/>
      <c r="M18" s="26"/>
      <c r="N18" s="26"/>
      <c r="O18" s="26"/>
      <c r="P18" s="26">
        <v>2501</v>
      </c>
    </row>
    <row r="19" spans="2:16" ht="14.15" customHeight="1" thickBot="1" x14ac:dyDescent="0.5">
      <c r="B19" s="13" t="s">
        <v>44</v>
      </c>
      <c r="C19" s="28"/>
      <c r="D19" s="26">
        <v>2292</v>
      </c>
      <c r="E19" s="26">
        <v>2308</v>
      </c>
      <c r="F19" s="29">
        <v>2364</v>
      </c>
      <c r="G19" s="29">
        <v>2400</v>
      </c>
      <c r="H19" s="29">
        <v>2488</v>
      </c>
      <c r="I19" s="26">
        <v>2500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16</v>
      </c>
      <c r="F20" s="32">
        <f t="shared" si="0"/>
        <v>56</v>
      </c>
      <c r="G20" s="32">
        <f t="shared" si="0"/>
        <v>36</v>
      </c>
      <c r="H20" s="32">
        <f t="shared" si="0"/>
        <v>88</v>
      </c>
      <c r="I20" s="32">
        <f t="shared" si="0"/>
        <v>12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>
        <v>2286</v>
      </c>
      <c r="D24" s="35">
        <v>2288</v>
      </c>
      <c r="E24" s="113" t="s">
        <v>177</v>
      </c>
      <c r="F24" s="130" t="s">
        <v>187</v>
      </c>
      <c r="G24" s="130"/>
      <c r="H24" s="130"/>
      <c r="I24" s="130"/>
      <c r="J24" s="113">
        <v>2489</v>
      </c>
      <c r="K24" s="113">
        <v>2491</v>
      </c>
      <c r="L24" s="113" t="s">
        <v>178</v>
      </c>
      <c r="M24" s="130" t="s">
        <v>190</v>
      </c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>
        <v>2289</v>
      </c>
      <c r="D26" s="35">
        <v>2292</v>
      </c>
      <c r="E26" s="113" t="s">
        <v>176</v>
      </c>
      <c r="F26" s="130" t="s">
        <v>188</v>
      </c>
      <c r="G26" s="130"/>
      <c r="H26" s="130"/>
      <c r="I26" s="130"/>
      <c r="J26" s="113">
        <v>2492</v>
      </c>
      <c r="K26" s="113">
        <v>2494</v>
      </c>
      <c r="L26" s="113" t="s">
        <v>175</v>
      </c>
      <c r="M26" s="130" t="s">
        <v>191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0.10486111111111111</v>
      </c>
      <c r="D30" s="42"/>
      <c r="E30" s="42">
        <v>6.25E-2</v>
      </c>
      <c r="F30" s="42"/>
      <c r="G30" s="42">
        <v>0.19305555555555554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0.36041666666666666</v>
      </c>
    </row>
    <row r="31" spans="2:16" ht="14.15" customHeight="1" x14ac:dyDescent="0.45">
      <c r="B31" s="36" t="s">
        <v>164</v>
      </c>
      <c r="C31" s="46">
        <v>0.12986111111111112</v>
      </c>
      <c r="D31" s="7"/>
      <c r="E31" s="7">
        <v>6.458333333333334E-2</v>
      </c>
      <c r="F31" s="7"/>
      <c r="G31" s="7">
        <v>0.19583333333333333</v>
      </c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0.4159722222222223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0.12986111111111112</v>
      </c>
      <c r="D34" s="108">
        <f t="shared" ref="D34:N34" si="1">D31-D32-D33</f>
        <v>0</v>
      </c>
      <c r="E34" s="108">
        <f t="shared" si="1"/>
        <v>6.458333333333334E-2</v>
      </c>
      <c r="F34" s="108">
        <f t="shared" si="1"/>
        <v>0</v>
      </c>
      <c r="G34" s="108">
        <f t="shared" si="1"/>
        <v>0.19583333333333333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0.4159722222222223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189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0.72</v>
      </c>
      <c r="E53" s="111">
        <v>0.74</v>
      </c>
      <c r="F53" s="111">
        <v>0.63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537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-163.80000000000001</v>
      </c>
      <c r="E72" s="99" t="s">
        <v>117</v>
      </c>
      <c r="F72" s="59">
        <v>20.3</v>
      </c>
      <c r="G72" s="59">
        <v>18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-166.9</v>
      </c>
      <c r="D73" s="59">
        <v>-170</v>
      </c>
      <c r="E73" s="101" t="s">
        <v>121</v>
      </c>
      <c r="F73" s="60">
        <v>25</v>
      </c>
      <c r="G73" s="60">
        <v>40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-187.6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-105.8</v>
      </c>
      <c r="D75" s="59">
        <v>-112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30.3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25.7</v>
      </c>
      <c r="D77" s="59">
        <v>23.1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23.8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22.2</v>
      </c>
      <c r="D79" s="59">
        <v>19.8</v>
      </c>
      <c r="E79" s="99" t="s">
        <v>151</v>
      </c>
      <c r="F79" s="59">
        <v>21.3</v>
      </c>
      <c r="G79" s="59">
        <v>16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8.6799999999999996E-5</v>
      </c>
      <c r="D80" s="63">
        <v>8.7600000000000002E-5</v>
      </c>
      <c r="E80" s="101" t="s">
        <v>156</v>
      </c>
      <c r="F80" s="60">
        <v>33.700000000000003</v>
      </c>
      <c r="G80" s="60">
        <v>44.5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2025-03-03T10:32:07Z</dcterms:modified>
</cp:coreProperties>
</file>