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A2984114-374D-4533-96C2-ADED441D946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<sst xmlns="http://schemas.openxmlformats.org/spreadsheetml/2006/main" count="208" uniqueCount="191">
  <si>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</si>
  <si>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</si>
  <si>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</si>
  <si>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</si>
  <si>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</si>
  <si>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</si>
  <si>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</si>
  <si>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</si>
  <si>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</si>
  <si>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</si>
  <si>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</si>
  <si>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</si>
  <si>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</si>
  <si>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</si>
  <si>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</si>
  <si>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</si>
  <si>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</si>
  <si>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</si>
  <si>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</si>
  <si>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</si>
  <si>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</si>
  <si>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</si>
  <si>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</si>
  <si>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</si>
  <si>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</si>
  <si>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</si>
  <si>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</si>
  <si>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</si>
  <si>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</si>
  <si>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</si>
  <si>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</si>
  <si>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</si>
  <si>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</si>
  <si>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</si>
  <si>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</si>
  <si>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</si>
  <si>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</si>
  <si>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</si>
  <si>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</si>
  <si>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</si>
  <si>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</si>
  <si>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</si>
  <si>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</si>
  <si>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</si>
  <si>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</si>
  <si>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</si>
  <si>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</si>
  <si>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</si>
  <si>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</si>
  <si>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</si>
  <si>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</si>
  <si>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</si>
  <si>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</si>
  <si>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</si>
  <si>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</si>
  <si>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</si>
  <si>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</si>
  <si>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</si>
  <si>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</si>
  <si>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</si>
  <si>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</si>
  <si>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</si>
  <si>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</si>
  <si>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</si>
  <si>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</si>
  <si>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</si>
  <si>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</si>
  <si>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</si>
  <si>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</si>
  <si>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</si>
  <si>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</si>
  <si>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</si>
  <si>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</si>
  <si>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</si>
  <si>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</si>
  <si>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</si>
  <si>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</si>
  <si>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</si>
  <si>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</si>
  <si>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</si>
  <si>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</si>
  <si>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</si>
  <si>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</si>
  <si>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</si>
  <si>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</si>
  <si>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</si>
  <si>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</si>
  <si>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</si>
  <si>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</si>
  <si>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</si>
  <si>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</si>
  <si>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</si>
  <si>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</si>
  <si>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</si>
  <si>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</si>
  <si>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</si>
  <si>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</si>
  <si>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</si>
  <si>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</si>
  <si>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</si>
  <si>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</si>
  <si>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</si>
  <si>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</si>
  <si>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</si>
  <si>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</si>
  <si>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</si>
  <si>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</si>
  <si>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</si>
  <si>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</si>
  <si>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</si>
  <si>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</si>
  <si>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</si>
  <si>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</si>
  <si>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</si>
  <si>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</si>
  <si>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</si>
  <si>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</si>
  <si>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</si>
  <si>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</si>
  <si>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</si>
  <si>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</si>
  <si>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</si>
  <si>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</si>
  <si>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</si>
  <si>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</si>
  <si>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</si>
  <si>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</si>
  <si>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</si>
  <si>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</si>
  <si>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</si>
  <si>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</si>
  <si>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</si>
  <si>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</si>
  <si>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</si>
  <si>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</si>
  <si>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</si>
  <si>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</si>
  <si>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</si>
  <si>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</si>
  <si>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</si>
  <si>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</si>
  <si>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</si>
  <si>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</si>
  <si>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</si>
  <si>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</si>
  <si>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</si>
  <si>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</si>
  <si>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</si>
  <si>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</si>
  <si>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</si>
  <si>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</si>
  <si>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</si>
  <si>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</si>
  <si>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</si>
  <si>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</si>
  <si>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</si>
  <si>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</si>
  <si>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</si>
  <si>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</si>
  <si>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</si>
  <si>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</si>
  <si>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</si>
  <si>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</si>
  <si>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</si>
  <si>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</si>
  <si>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</si>
  <si>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</si>
  <si>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</si>
  <si>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</si>
  <si>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</si>
  <si>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</si>
  <si>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</si>
  <si>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</si>
  <si>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</si>
  <si>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</si>
  <si>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</si>
  <si>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</si>
  <si>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</si>
  <si>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</si>
  <si>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</si>
  <si>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NW</t>
    <phoneticPr fontId="3" type="noConversion"/>
  </si>
  <si>
    <t>BLG</t>
    <phoneticPr fontId="3" type="noConversion"/>
  </si>
  <si>
    <t>1. 월령 40% 이상으로 방풍막 설치</t>
    <phoneticPr fontId="3" type="noConversion"/>
  </si>
  <si>
    <t>SITE-KSP</t>
    <phoneticPr fontId="3" type="noConversion"/>
  </si>
  <si>
    <t>SITE-KAMP</t>
    <phoneticPr fontId="3" type="noConversion"/>
  </si>
  <si>
    <t>SITE-MMA</t>
    <phoneticPr fontId="3" type="noConversion"/>
  </si>
  <si>
    <t>1. [01:06-01:30] 구름에 의한 관측 대기</t>
    <phoneticPr fontId="3" type="noConversion"/>
  </si>
  <si>
    <t>L_062212-062280</t>
    <phoneticPr fontId="3" type="noConversion"/>
  </si>
  <si>
    <t>M_062296-062297:T</t>
    <phoneticPr fontId="3" type="noConversion"/>
  </si>
  <si>
    <t>SW</t>
    <phoneticPr fontId="3" type="noConversion"/>
  </si>
  <si>
    <t>C_062208-062341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</si>
</sst>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45698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95.62841530054645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1.6666666666666666E-2</v>
      </c>
      <c r="D9" s="8">
        <v>1.4</v>
      </c>
      <c r="E9" s="8">
        <v>18.8</v>
      </c>
      <c r="F9" s="8">
        <v>47</v>
      </c>
      <c r="G9" s="36" t="s">
        <v>180</v>
      </c>
      <c r="H9" s="8">
        <v>0.2</v>
      </c>
      <c r="I9" s="36">
        <v>93.2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0.20833333333333334</v>
      </c>
      <c r="D10" s="8">
        <v>1.2</v>
      </c>
      <c r="E10" s="8">
        <v>17.600000000000001</v>
      </c>
      <c r="F10" s="8">
        <v>53</v>
      </c>
      <c r="G10" s="36" t="s">
        <v>189</v>
      </c>
      <c r="H10" s="8">
        <v>1.6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0.3979166666666667</v>
      </c>
      <c r="D11" s="15">
        <v>1.3</v>
      </c>
      <c r="E11" s="15">
        <v>15.2</v>
      </c>
      <c r="F11" s="15">
        <v>58</v>
      </c>
      <c r="G11" s="36" t="s">
        <v>189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24.381250000000001</v>
      </c>
      <c r="D12" s="19">
        <f>AVERAGE(D9:D11)</f>
        <v>1.2999999999999998</v>
      </c>
      <c r="E12" s="19">
        <f>AVERAGE(E9:E11)</f>
        <v>17.200000000000003</v>
      </c>
      <c r="F12" s="20">
        <f>AVERAGE(F9:F11)</f>
        <v>52.666666666666664</v>
      </c>
      <c r="G12" s="21"/>
      <c r="H12" s="22">
        <f>AVERAGE(H9:H11)</f>
        <v>0.66666666666666663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183</v>
      </c>
      <c r="G16" s="27" t="s">
        <v>184</v>
      </c>
      <c r="H16" s="27" t="s">
        <v>185</v>
      </c>
      <c r="I16" s="27" t="s">
        <v>181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0.96527777777777779</v>
      </c>
      <c r="D17" s="28">
        <v>0.96736111111111101</v>
      </c>
      <c r="E17" s="28">
        <v>1.6666666666666666E-2</v>
      </c>
      <c r="F17" s="28">
        <v>3.9583333333333331E-2</v>
      </c>
      <c r="G17" s="28">
        <v>0.20555555555555557</v>
      </c>
      <c r="H17" s="28">
        <v>0.25</v>
      </c>
      <c r="I17" s="28">
        <v>0.37361111111111112</v>
      </c>
      <c r="J17" s="28">
        <v>0.3979166666666667</v>
      </c>
      <c r="K17" s="28"/>
      <c r="L17" s="28"/>
      <c r="M17" s="28"/>
      <c r="N17" s="28"/>
      <c r="O17" s="28"/>
      <c r="P17" s="28">
        <v>0.40208333333333335</v>
      </c>
    </row>
    <row r="18" spans="2:16" ht="14.15" customHeight="1" x14ac:dyDescent="0.45">
      <c r="B18" s="35" t="s">
        <v>43</v>
      </c>
      <c r="C18" s="27">
        <v>62186</v>
      </c>
      <c r="D18" s="27">
        <v>62187</v>
      </c>
      <c r="E18" s="27">
        <v>62192</v>
      </c>
      <c r="F18" s="27">
        <v>62207</v>
      </c>
      <c r="G18" s="27">
        <v>62304</v>
      </c>
      <c r="H18" s="27">
        <v>62334</v>
      </c>
      <c r="I18" s="27">
        <v>62393</v>
      </c>
      <c r="J18" s="27">
        <v>62409</v>
      </c>
      <c r="K18" s="27"/>
      <c r="L18" s="27"/>
      <c r="M18" s="27"/>
      <c r="N18" s="27"/>
      <c r="O18" s="27"/>
      <c r="P18" s="27">
        <v>62415</v>
      </c>
    </row>
    <row r="19" spans="2:16" ht="14.15" customHeight="1" thickBot="1" x14ac:dyDescent="0.5">
      <c r="B19" s="13" t="s">
        <v>44</v>
      </c>
      <c r="C19" s="29"/>
      <c r="D19" s="27">
        <v>62191</v>
      </c>
      <c r="E19" s="27">
        <v>62206</v>
      </c>
      <c r="F19" s="30">
        <v>62303</v>
      </c>
      <c r="G19" s="30">
        <v>62333</v>
      </c>
      <c r="H19" s="30">
        <v>62392</v>
      </c>
      <c r="I19" s="27">
        <v>62408</v>
      </c>
      <c r="J19" s="30">
        <v>62414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15</v>
      </c>
      <c r="F20" s="33">
        <f t="shared" si="0"/>
        <v>97</v>
      </c>
      <c r="G20" s="33">
        <f t="shared" si="0"/>
        <v>30</v>
      </c>
      <c r="H20" s="33">
        <f t="shared" si="0"/>
        <v>59</v>
      </c>
      <c r="I20" s="33">
        <f t="shared" si="0"/>
        <v>16</v>
      </c>
      <c r="J20" s="33">
        <f t="shared" si="0"/>
        <v>6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0.32847222222222222</v>
      </c>
      <c r="N30" s="43"/>
      <c r="O30" s="45"/>
      <c r="P30" s="46">
        <f>SUM(C30:J30,L30:N30)</f>
        <v>0.32847222222222222</v>
      </c>
    </row>
    <row r="31" spans="2:16" ht="14.15" customHeight="1" x14ac:dyDescent="0.45">
      <c r="B31" s="37" t="s">
        <v>168</v>
      </c>
      <c r="C31" s="47">
        <v>2.4305555555555556E-2</v>
      </c>
      <c r="D31" s="7">
        <v>0.16597222222222222</v>
      </c>
      <c r="E31" s="7">
        <v>4.4444444444444446E-2</v>
      </c>
      <c r="F31" s="7">
        <v>0.12361111111111112</v>
      </c>
      <c r="G31" s="7"/>
      <c r="H31" s="7"/>
      <c r="I31" s="7"/>
      <c r="J31" s="7"/>
      <c r="K31" s="7">
        <v>2.2916666666666669E-2</v>
      </c>
      <c r="L31" s="7"/>
      <c r="M31" s="7"/>
      <c r="N31" s="7"/>
      <c r="O31" s="48"/>
      <c r="P31" s="46">
        <f>SUM(C31:N31)</f>
        <v>0.38124999999999998</v>
      </c>
    </row>
    <row r="32" spans="2:16" ht="14.15" customHeight="1" x14ac:dyDescent="0.45">
      <c r="B32" s="37" t="s">
        <v>68</v>
      </c>
      <c r="C32" s="49"/>
      <c r="D32" s="50">
        <v>1.6666666666666666E-2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1.6666666666666666E-2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2.4305555555555556E-2</v>
      </c>
      <c r="D34" s="109">
        <f t="shared" ref="D34:N34" si="1">D31-D32-D33</f>
        <v>0.14930555555555555</v>
      </c>
      <c r="E34" s="109">
        <f t="shared" si="1"/>
        <v>4.4444444444444446E-2</v>
      </c>
      <c r="F34" s="109">
        <f t="shared" si="1"/>
        <v>0.12361111111111112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2.2916666666666669E-2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0.36458333333333331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190</v>
      </c>
      <c r="D36" s="138"/>
      <c r="E36" s="138" t="s">
        <v>187</v>
      </c>
      <c r="F36" s="138"/>
      <c r="G36" s="138" t="s">
        <v>188</v>
      </c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186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>
        <v>0.81</v>
      </c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-161.4</v>
      </c>
      <c r="D72" s="60">
        <v>-162.5</v>
      </c>
      <c r="E72" s="100" t="s">
        <v>121</v>
      </c>
      <c r="F72" s="60">
        <v>21.8</v>
      </c>
      <c r="G72" s="60">
        <v>19.5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-164.9</v>
      </c>
      <c r="D73" s="60">
        <v>-166</v>
      </c>
      <c r="E73" s="102" t="s">
        <v>125</v>
      </c>
      <c r="F73" s="61">
        <v>28.9</v>
      </c>
      <c r="G73" s="61">
        <v>34.799999999999997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-194.2</v>
      </c>
      <c r="D74" s="60">
        <v>-196.1</v>
      </c>
      <c r="E74" s="102" t="s">
        <v>130</v>
      </c>
      <c r="F74" s="62">
        <v>10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-105.8</v>
      </c>
      <c r="D75" s="60">
        <v>-108.9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31.4</v>
      </c>
      <c r="D76" s="60">
        <v>28.8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27.2</v>
      </c>
      <c r="D77" s="60">
        <v>24.6</v>
      </c>
      <c r="E77" s="102" t="s">
        <v>145</v>
      </c>
      <c r="F77" s="62">
        <v>245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25.2</v>
      </c>
      <c r="D78" s="60">
        <v>22.6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23.7</v>
      </c>
      <c r="D79" s="60">
        <v>21.1</v>
      </c>
      <c r="E79" s="100" t="s">
        <v>155</v>
      </c>
      <c r="F79" s="60">
        <v>20.5</v>
      </c>
      <c r="G79" s="60">
        <v>17.899999999999999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7.3899999999999994E-5</v>
      </c>
      <c r="D80" s="64">
        <v>7.8700000000000002E-5</v>
      </c>
      <c r="E80" s="102" t="s">
        <v>160</v>
      </c>
      <c r="F80" s="61">
        <v>35.200000000000003</v>
      </c>
      <c r="G80" s="61">
        <v>55.5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182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2025-02-10T09:43:31Z</dcterms:modified>
</cp:coreProperties>
</file>