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4BEABBAB-B979-4027-A4C5-C2F5E2F1B30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<sst xmlns="http://schemas.openxmlformats.org/spreadsheetml/2006/main" count="213" uniqueCount="196">
  <si>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</si>
  <si>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</si>
  <si>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</si>
  <si>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</si>
  <si>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</si>
  <si>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</si>
  <si>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</si>
  <si>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</si>
  <si>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</si>
  <si>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</si>
  <si>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</si>
  <si>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</si>
  <si>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</si>
  <si>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</si>
  <si>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</si>
  <si>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</si>
  <si>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</si>
  <si>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</si>
  <si>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</si>
  <si>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</si>
  <si>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</si>
  <si>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</si>
  <si>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</si>
  <si>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</si>
  <si>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</si>
  <si>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</si>
  <si>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</si>
  <si>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</si>
  <si>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</si>
  <si>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</si>
  <si>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</si>
  <si>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</si>
  <si>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</si>
  <si>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</si>
  <si>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</si>
  <si>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</si>
  <si>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</si>
  <si>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</si>
  <si>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</si>
  <si>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</si>
  <si>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</si>
  <si>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</si>
  <si>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</si>
  <si>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</si>
  <si>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</si>
  <si>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</si>
  <si>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</si>
  <si>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</si>
  <si>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</si>
  <si>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</si>
  <si>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</si>
  <si>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</si>
  <si>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</si>
  <si>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</si>
  <si>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</si>
  <si>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</si>
  <si>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</si>
  <si>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</si>
  <si>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</si>
  <si>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</si>
  <si>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</si>
  <si>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</si>
  <si>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</si>
  <si>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</si>
  <si>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</si>
  <si>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</si>
  <si>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</si>
  <si>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</si>
  <si>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</si>
  <si>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</si>
  <si>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</si>
  <si>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</si>
  <si>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</si>
  <si>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</si>
  <si>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</si>
  <si>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</si>
  <si>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</si>
  <si>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</si>
  <si>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</si>
  <si>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</si>
  <si>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</si>
  <si>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</si>
  <si>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</si>
  <si>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</si>
  <si>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</si>
  <si>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</si>
  <si>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</si>
  <si>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</si>
  <si>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</si>
  <si>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</si>
  <si>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</si>
  <si>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</si>
  <si>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</si>
  <si>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</si>
  <si>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</si>
  <si>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</si>
  <si>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</si>
  <si>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</si>
  <si>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</si>
  <si>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</si>
  <si>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</si>
  <si>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</si>
  <si>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</si>
  <si>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</si>
  <si>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</si>
  <si>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</si>
  <si>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</si>
  <si>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</si>
  <si>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</si>
  <si>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</si>
  <si>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</si>
  <si>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</si>
  <si>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</si>
  <si>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</si>
  <si>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</si>
  <si>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</si>
  <si>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</si>
  <si>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</si>
  <si>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</si>
  <si>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</si>
  <si>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</si>
  <si>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</si>
  <si>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</si>
  <si>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</si>
  <si>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</si>
  <si>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</si>
  <si>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</si>
  <si>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</si>
  <si>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</si>
  <si>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</si>
  <si>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</si>
  <si>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</si>
  <si>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</si>
  <si>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</si>
  <si>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</si>
  <si>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</si>
  <si>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</si>
  <si>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</si>
  <si>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</si>
  <si>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</si>
  <si>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</si>
  <si>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</si>
  <si>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</si>
  <si>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</si>
  <si>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</si>
  <si>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</si>
  <si>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</si>
  <si>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</si>
  <si>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</si>
  <si>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</si>
  <si>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</si>
  <si>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</si>
  <si>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</si>
  <si>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</si>
  <si>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</si>
  <si>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</si>
  <si>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</si>
  <si>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</si>
  <si>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</si>
  <si>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</si>
  <si>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</si>
  <si>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</si>
  <si>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</si>
  <si>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</si>
  <si>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</si>
  <si>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</si>
  <si>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</si>
  <si>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</si>
  <si>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</si>
  <si>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</si>
  <si>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</si>
  <si>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</si>
  <si>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</si>
  <si>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</si>
  <si>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</si>
  <si>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</si>
  <si>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</si>
  <si>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</si>
  <si>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</si>
  <si>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</si>
  <si>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</si>
  <si>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S</t>
    <phoneticPr fontId="3" type="noConversion"/>
  </si>
  <si>
    <t>허정환</t>
    <phoneticPr fontId="3" type="noConversion"/>
  </si>
  <si>
    <t>SE</t>
    <phoneticPr fontId="3" type="noConversion"/>
  </si>
  <si>
    <t>BLG</t>
    <phoneticPr fontId="3" type="noConversion"/>
  </si>
  <si>
    <t>1. 월령 40% 이상으로 방풍막 설치</t>
    <phoneticPr fontId="3" type="noConversion"/>
  </si>
  <si>
    <t>30s/23k 50s/25k</t>
    <phoneticPr fontId="3" type="noConversion"/>
  </si>
  <si>
    <t>20s/29k 30s/30k 40s/30k 50s/28k</t>
    <phoneticPr fontId="3" type="noConversion"/>
  </si>
  <si>
    <t>T_061350</t>
    <phoneticPr fontId="3" type="noConversion"/>
  </si>
  <si>
    <t>E_061399</t>
    <phoneticPr fontId="3" type="noConversion"/>
  </si>
  <si>
    <t>M_061435</t>
    <phoneticPr fontId="3" type="noConversion"/>
  </si>
  <si>
    <t>M_061474-061475:N</t>
    <phoneticPr fontId="3" type="noConversion"/>
  </si>
  <si>
    <t>1. T_061350 관측 중 limit 발생(alt. 30). 고도가 낮았으나 poing error 없이 노출이 진행되었고 확인시 스크립트상의 좌표와 실제 좌표가 상이하였음.</t>
    <phoneticPr fontId="3" type="noConversion"/>
  </si>
  <si>
    <t>2. E_061399 노출중 지진 발생.(진도 4.6) 재촬영 061400</t>
    <phoneticPr fontId="3" type="noConversion"/>
  </si>
  <si>
    <t>50s/25k 40s/28k 30s/30k</t>
    <phoneticPr fontId="3" type="noConversion"/>
  </si>
  <si>
    <t>50s/30k 30s/28k 20s/30k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</si>
</sst>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45694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1.8749999999999999E-2</v>
      </c>
      <c r="D9" s="8">
        <v>1</v>
      </c>
      <c r="E9" s="8">
        <v>17.7</v>
      </c>
      <c r="F9" s="8">
        <v>39</v>
      </c>
      <c r="G9" s="36" t="s">
        <v>183</v>
      </c>
      <c r="H9" s="8">
        <v>1.9</v>
      </c>
      <c r="I9" s="36">
        <v>56.2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0.20902777777777778</v>
      </c>
      <c r="D10" s="8">
        <v>1.1000000000000001</v>
      </c>
      <c r="E10" s="8">
        <v>18.100000000000001</v>
      </c>
      <c r="F10" s="8">
        <v>36</v>
      </c>
      <c r="G10" s="36" t="s">
        <v>181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0.39999999999999997</v>
      </c>
      <c r="D11" s="15">
        <v>1.2</v>
      </c>
      <c r="E11" s="15">
        <v>17.100000000000001</v>
      </c>
      <c r="F11" s="15">
        <v>36</v>
      </c>
      <c r="G11" s="36" t="s">
        <v>181</v>
      </c>
      <c r="H11" s="15">
        <v>2.6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24.381249999999998</v>
      </c>
      <c r="D12" s="19">
        <f>AVERAGE(D9:D11)</f>
        <v>1.0999999999999999</v>
      </c>
      <c r="E12" s="19">
        <f>AVERAGE(E9:E11)</f>
        <v>17.633333333333333</v>
      </c>
      <c r="F12" s="20">
        <f>AVERAGE(F9:F11)</f>
        <v>37</v>
      </c>
      <c r="G12" s="21"/>
      <c r="H12" s="22">
        <f>AVERAGE(H9:H11)</f>
        <v>2.2666666666666662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179</v>
      </c>
      <c r="G16" s="27" t="s">
        <v>180</v>
      </c>
      <c r="H16" s="27" t="s">
        <v>184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0.95416666666666661</v>
      </c>
      <c r="D17" s="28">
        <v>0.95624999999999993</v>
      </c>
      <c r="E17" s="28">
        <v>1.01875</v>
      </c>
      <c r="F17" s="28">
        <v>4.1666666666666664E-2</v>
      </c>
      <c r="G17" s="28">
        <v>0.30624999999999997</v>
      </c>
      <c r="H17" s="28">
        <v>0.37152777777777773</v>
      </c>
      <c r="I17" s="28">
        <v>0.39999999999999997</v>
      </c>
      <c r="J17" s="28"/>
      <c r="K17" s="28"/>
      <c r="L17" s="28"/>
      <c r="M17" s="28"/>
      <c r="N17" s="28"/>
      <c r="O17" s="28"/>
      <c r="P17" s="28">
        <v>0.41250000000000003</v>
      </c>
    </row>
    <row r="18" spans="2:16" ht="14.15" customHeight="1" x14ac:dyDescent="0.45">
      <c r="B18" s="35" t="s">
        <v>43</v>
      </c>
      <c r="C18" s="27">
        <v>61280</v>
      </c>
      <c r="D18" s="27">
        <v>61281</v>
      </c>
      <c r="E18" s="27">
        <v>61292</v>
      </c>
      <c r="F18" s="27">
        <v>61307</v>
      </c>
      <c r="G18" s="27">
        <v>61475</v>
      </c>
      <c r="H18" s="27">
        <v>61515</v>
      </c>
      <c r="I18" s="27">
        <v>61533</v>
      </c>
      <c r="J18" s="27"/>
      <c r="K18" s="27"/>
      <c r="L18" s="27"/>
      <c r="M18" s="27"/>
      <c r="N18" s="27"/>
      <c r="O18" s="27"/>
      <c r="P18" s="27">
        <v>61544</v>
      </c>
    </row>
    <row r="19" spans="2:16" ht="14.15" customHeight="1" thickBot="1" x14ac:dyDescent="0.5">
      <c r="B19" s="13" t="s">
        <v>44</v>
      </c>
      <c r="C19" s="29"/>
      <c r="D19" s="27">
        <v>61291</v>
      </c>
      <c r="E19" s="27">
        <v>61306</v>
      </c>
      <c r="F19" s="30">
        <v>61474</v>
      </c>
      <c r="G19" s="30">
        <v>61514</v>
      </c>
      <c r="H19" s="30">
        <v>61532</v>
      </c>
      <c r="I19" s="27">
        <v>61543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15</v>
      </c>
      <c r="F20" s="33">
        <f t="shared" si="0"/>
        <v>168</v>
      </c>
      <c r="G20" s="33">
        <f t="shared" si="0"/>
        <v>40</v>
      </c>
      <c r="H20" s="33">
        <f t="shared" si="0"/>
        <v>18</v>
      </c>
      <c r="I20" s="33">
        <f t="shared" si="0"/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61286</v>
      </c>
      <c r="D24" s="36">
        <v>61287</v>
      </c>
      <c r="E24" s="36" t="s">
        <v>51</v>
      </c>
      <c r="F24" s="128" t="s">
        <v>186</v>
      </c>
      <c r="G24" s="128"/>
      <c r="H24" s="128"/>
      <c r="I24" s="128"/>
      <c r="J24" s="36">
        <v>61533</v>
      </c>
      <c r="K24" s="36">
        <v>61535</v>
      </c>
      <c r="L24" s="36" t="s">
        <v>52</v>
      </c>
      <c r="M24" s="128" t="s">
        <v>194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61288</v>
      </c>
      <c r="D26" s="36">
        <v>61291</v>
      </c>
      <c r="E26" s="36" t="s">
        <v>50</v>
      </c>
      <c r="F26" s="128" t="s">
        <v>187</v>
      </c>
      <c r="G26" s="128"/>
      <c r="H26" s="128"/>
      <c r="I26" s="128"/>
      <c r="J26" s="36">
        <v>61536</v>
      </c>
      <c r="K26" s="36">
        <v>61538</v>
      </c>
      <c r="L26" s="36" t="s">
        <v>49</v>
      </c>
      <c r="M26" s="128" t="s">
        <v>195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0.26041666666666669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0.32291666666666669</v>
      </c>
    </row>
    <row r="31" spans="2:16" ht="14.15" customHeight="1" x14ac:dyDescent="0.45">
      <c r="B31" s="37" t="s">
        <v>168</v>
      </c>
      <c r="C31" s="47">
        <v>2.8472222222222222E-2</v>
      </c>
      <c r="D31" s="7">
        <v>0.26458333333333334</v>
      </c>
      <c r="E31" s="7">
        <v>6.5277777777777782E-2</v>
      </c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8"/>
      <c r="P31" s="46">
        <f>SUM(C31:N31)</f>
        <v>0.38124999999999998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2.8472222222222222E-2</v>
      </c>
      <c r="D34" s="109">
        <f t="shared" ref="D34:N34" si="1">D31-D32-D33</f>
        <v>0.26458333333333334</v>
      </c>
      <c r="E34" s="109">
        <f t="shared" si="1"/>
        <v>6.5277777777777782E-2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2.2916666666666669E-2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0.38124999999999998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188</v>
      </c>
      <c r="D36" s="138"/>
      <c r="E36" s="138" t="s">
        <v>189</v>
      </c>
      <c r="F36" s="138"/>
      <c r="G36" s="138" t="s">
        <v>190</v>
      </c>
      <c r="H36" s="138"/>
      <c r="I36" s="138" t="s">
        <v>191</v>
      </c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192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193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0.76</v>
      </c>
      <c r="E53" s="112"/>
      <c r="F53" s="112">
        <v>0.49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-162</v>
      </c>
      <c r="D72" s="60">
        <v>-162.6</v>
      </c>
      <c r="E72" s="100" t="s">
        <v>121</v>
      </c>
      <c r="F72" s="60">
        <v>21.4</v>
      </c>
      <c r="G72" s="60">
        <v>19.8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-165.1</v>
      </c>
      <c r="D73" s="60">
        <v>-165.9</v>
      </c>
      <c r="E73" s="102" t="s">
        <v>125</v>
      </c>
      <c r="F73" s="61">
        <v>27.6</v>
      </c>
      <c r="G73" s="61">
        <v>35.9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-197.4</v>
      </c>
      <c r="D74" s="60">
        <v>-198.1</v>
      </c>
      <c r="E74" s="102" t="s">
        <v>130</v>
      </c>
      <c r="F74" s="62">
        <v>15</v>
      </c>
      <c r="G74" s="62">
        <v>15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-107.3</v>
      </c>
      <c r="D75" s="60">
        <v>-109.1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30.4</v>
      </c>
      <c r="D76" s="60">
        <v>28.8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26.3</v>
      </c>
      <c r="D77" s="60">
        <v>24.6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24.4</v>
      </c>
      <c r="D78" s="60">
        <v>22.6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22.9</v>
      </c>
      <c r="D79" s="60">
        <v>21.1</v>
      </c>
      <c r="E79" s="100" t="s">
        <v>155</v>
      </c>
      <c r="F79" s="60">
        <v>18.100000000000001</v>
      </c>
      <c r="G79" s="60">
        <v>17.7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7.7700000000000005E-5</v>
      </c>
      <c r="D80" s="64">
        <v>8.1799999999999996E-5</v>
      </c>
      <c r="E80" s="102" t="s">
        <v>160</v>
      </c>
      <c r="F80" s="61">
        <v>38.299999999999997</v>
      </c>
      <c r="G80" s="61">
        <v>39.799999999999997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185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2025-02-06T09:58:00Z</dcterms:modified>
</cp:coreProperties>
</file>