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877D1E21-32AC-4D87-9052-2BDC61BACE7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<sst xmlns="http://schemas.openxmlformats.org/spreadsheetml/2006/main" count="205" uniqueCount="188">
  <si>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</si>
  <si>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</si>
  <si>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</si>
  <si>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</si>
  <si>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</si>
  <si>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</si>
  <si>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</si>
  <si>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</si>
  <si>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</si>
  <si>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</si>
  <si>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</si>
  <si>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</si>
  <si>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</si>
  <si>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</si>
  <si>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</si>
  <si>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</si>
  <si>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</si>
  <si>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</si>
  <si>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</si>
  <si>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</si>
  <si>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</si>
  <si>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</si>
  <si>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</si>
  <si>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</si>
  <si>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</si>
  <si>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</si>
  <si>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</si>
  <si>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</si>
  <si>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</si>
  <si>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</si>
  <si>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</si>
  <si>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</si>
  <si>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</si>
  <si>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</si>
  <si>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</si>
  <si>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</si>
  <si>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</si>
  <si>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</si>
  <si>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</si>
  <si>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</si>
  <si>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</si>
  <si>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</si>
  <si>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</si>
  <si>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</si>
  <si>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</si>
  <si>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</si>
  <si>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</si>
  <si>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</si>
  <si>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</si>
  <si>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</si>
  <si>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</si>
  <si>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</si>
  <si>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</si>
  <si>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</si>
  <si>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</si>
  <si>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</si>
  <si>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</si>
  <si>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</si>
  <si>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</si>
  <si>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</si>
  <si>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</si>
  <si>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</si>
  <si>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</si>
  <si>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</si>
  <si>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</si>
  <si>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</si>
  <si>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</si>
  <si>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</si>
  <si>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</si>
  <si>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</si>
  <si>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</si>
  <si>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</si>
  <si>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</si>
  <si>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</si>
  <si>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</si>
  <si>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</si>
  <si>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</si>
  <si>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</si>
  <si>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</si>
  <si>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</si>
  <si>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</si>
  <si>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</si>
  <si>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</si>
  <si>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</si>
  <si>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</si>
  <si>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</si>
  <si>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</si>
  <si>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</si>
  <si>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</si>
  <si>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</si>
  <si>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</si>
  <si>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</si>
  <si>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</si>
  <si>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</si>
  <si>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</si>
  <si>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</si>
  <si>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</si>
  <si>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</si>
  <si>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</si>
  <si>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</si>
  <si>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</si>
  <si>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</si>
  <si>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</si>
  <si>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</si>
  <si>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</si>
  <si>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</si>
  <si>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</si>
  <si>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</si>
  <si>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</si>
  <si>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</si>
  <si>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</si>
  <si>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</si>
  <si>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</si>
  <si>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</si>
  <si>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</si>
  <si>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</si>
  <si>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</si>
  <si>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</si>
  <si>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</si>
  <si>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</si>
  <si>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</si>
  <si>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</si>
  <si>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</si>
  <si>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</si>
  <si>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</si>
  <si>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</si>
  <si>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</si>
  <si>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</si>
  <si>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</si>
  <si>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</si>
  <si>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</si>
  <si>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</si>
  <si>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</si>
  <si>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</si>
  <si>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</si>
  <si>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</si>
  <si>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</si>
  <si>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</si>
  <si>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</si>
  <si>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</si>
  <si>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</si>
  <si>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</si>
  <si>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</si>
  <si>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</si>
  <si>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</si>
  <si>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</si>
  <si>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</si>
  <si>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</si>
  <si>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</si>
  <si>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</si>
  <si>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</si>
  <si>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</si>
  <si>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</si>
  <si>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</si>
  <si>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</si>
  <si>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</si>
  <si>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</si>
  <si>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</si>
  <si>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</si>
  <si>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</si>
  <si>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</si>
  <si>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</si>
  <si>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</si>
  <si>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</si>
  <si>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</si>
  <si>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</si>
  <si>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</si>
  <si>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</si>
  <si>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</si>
  <si>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</si>
  <si>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</si>
  <si>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</si>
  <si>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</si>
  <si>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</si>
  <si>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</si>
  <si>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</si>
  <si>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</si>
  <si>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</si>
  <si>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</si>
  <si>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</si>
  <si>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KSP</t>
    <phoneticPr fontId="3" type="noConversion"/>
  </si>
  <si>
    <t>KAMP</t>
    <phoneticPr fontId="3" type="noConversion"/>
  </si>
  <si>
    <t>S</t>
    <phoneticPr fontId="3" type="noConversion"/>
  </si>
  <si>
    <t>허정환</t>
    <phoneticPr fontId="3" type="noConversion"/>
  </si>
  <si>
    <t>DIR-KSP</t>
    <phoneticPr fontId="3" type="noConversion"/>
  </si>
  <si>
    <t>NW</t>
    <phoneticPr fontId="3" type="noConversion"/>
  </si>
  <si>
    <t>M_059562-059563:M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</si>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</sst>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82" sqref="G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45687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2.2916666666666669E-2</v>
      </c>
      <c r="D9" s="8">
        <v>0.8</v>
      </c>
      <c r="E9" s="8">
        <v>17.7</v>
      </c>
      <c r="F9" s="8">
        <v>49</v>
      </c>
      <c r="G9" s="36" t="s">
        <v>185</v>
      </c>
      <c r="H9" s="8">
        <v>1.1000000000000001</v>
      </c>
      <c r="I9" s="36">
        <v>1.1000000000000001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0.18055555555555555</v>
      </c>
      <c r="D10" s="8">
        <v>0.7</v>
      </c>
      <c r="E10" s="8">
        <v>19</v>
      </c>
      <c r="F10" s="8">
        <v>12</v>
      </c>
      <c r="G10" s="36" t="s">
        <v>182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0.39305555555555555</v>
      </c>
      <c r="D11" s="15">
        <v>1.1000000000000001</v>
      </c>
      <c r="E11" s="15">
        <v>15.9</v>
      </c>
      <c r="F11" s="15">
        <v>50</v>
      </c>
      <c r="G11" s="36" t="s">
        <v>187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24.370138888888889</v>
      </c>
      <c r="D12" s="19">
        <f>AVERAGE(D9:D11)</f>
        <v>0.8666666666666667</v>
      </c>
      <c r="E12" s="19">
        <f>AVERAGE(E9:E11)</f>
        <v>17.533333333333335</v>
      </c>
      <c r="F12" s="20">
        <f>AVERAGE(F9:F11)</f>
        <v>37</v>
      </c>
      <c r="G12" s="21"/>
      <c r="H12" s="22">
        <f>AVERAGE(H9:H11)</f>
        <v>0.93333333333333324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180</v>
      </c>
      <c r="G16" s="27" t="s">
        <v>184</v>
      </c>
      <c r="H16" s="27" t="s">
        <v>181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0.9277777777777777</v>
      </c>
      <c r="D17" s="28">
        <v>0.93055555555555547</v>
      </c>
      <c r="E17" s="28">
        <v>2.2916666666666669E-2</v>
      </c>
      <c r="F17" s="28">
        <v>4.7222222222222221E-2</v>
      </c>
      <c r="G17" s="28">
        <v>0.13472222222222222</v>
      </c>
      <c r="H17" s="28">
        <v>0.30694444444444441</v>
      </c>
      <c r="I17" s="28">
        <v>0.36874999999999997</v>
      </c>
      <c r="J17" s="28">
        <v>0.39305555555555555</v>
      </c>
      <c r="K17" s="28"/>
      <c r="L17" s="28"/>
      <c r="M17" s="28"/>
      <c r="N17" s="28"/>
      <c r="O17" s="28"/>
      <c r="P17" s="28">
        <v>0.3979166666666667</v>
      </c>
    </row>
    <row r="18" spans="2:16" ht="14.15" customHeight="1" x14ac:dyDescent="0.45">
      <c r="B18" s="35" t="s">
        <v>43</v>
      </c>
      <c r="C18" s="27">
        <v>59440</v>
      </c>
      <c r="D18" s="27">
        <v>59441</v>
      </c>
      <c r="E18" s="27">
        <v>59446</v>
      </c>
      <c r="F18" s="27">
        <v>59461</v>
      </c>
      <c r="G18" s="27">
        <v>59520</v>
      </c>
      <c r="H18" s="27">
        <v>59625</v>
      </c>
      <c r="I18" s="27">
        <v>59664</v>
      </c>
      <c r="J18" s="27">
        <v>59679</v>
      </c>
      <c r="K18" s="27"/>
      <c r="L18" s="27"/>
      <c r="M18" s="27"/>
      <c r="N18" s="27"/>
      <c r="O18" s="27"/>
      <c r="P18" s="27">
        <v>59685</v>
      </c>
    </row>
    <row r="19" spans="2:16" ht="14.15" customHeight="1" thickBot="1" x14ac:dyDescent="0.5">
      <c r="B19" s="13" t="s">
        <v>44</v>
      </c>
      <c r="C19" s="29"/>
      <c r="D19" s="27">
        <v>59445</v>
      </c>
      <c r="E19" s="27">
        <v>59460</v>
      </c>
      <c r="F19" s="30">
        <v>59519</v>
      </c>
      <c r="G19" s="30">
        <v>59624</v>
      </c>
      <c r="H19" s="30">
        <v>59663</v>
      </c>
      <c r="I19" s="27">
        <v>59678</v>
      </c>
      <c r="J19" s="30">
        <v>59684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15</v>
      </c>
      <c r="F20" s="33">
        <f t="shared" si="0"/>
        <v>59</v>
      </c>
      <c r="G20" s="33">
        <f t="shared" si="0"/>
        <v>105</v>
      </c>
      <c r="H20" s="33">
        <f t="shared" si="0"/>
        <v>39</v>
      </c>
      <c r="I20" s="33">
        <f t="shared" si="0"/>
        <v>15</v>
      </c>
      <c r="J20" s="33">
        <f t="shared" si="0"/>
        <v>6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0.1673611111111111</v>
      </c>
      <c r="O30" s="45"/>
      <c r="P30" s="46">
        <f>SUM(C30:J30,L30:N30)</f>
        <v>0.31319444444444444</v>
      </c>
    </row>
    <row r="31" spans="2:16" ht="14.15" customHeight="1" x14ac:dyDescent="0.45">
      <c r="B31" s="37" t="s">
        <v>168</v>
      </c>
      <c r="C31" s="47"/>
      <c r="D31" s="7">
        <v>0.25972222222222224</v>
      </c>
      <c r="E31" s="7">
        <v>6.1805555555555558E-2</v>
      </c>
      <c r="F31" s="7"/>
      <c r="G31" s="7"/>
      <c r="H31" s="7"/>
      <c r="I31" s="7"/>
      <c r="J31" s="7"/>
      <c r="K31" s="7">
        <v>4.8611111111111112E-2</v>
      </c>
      <c r="L31" s="7"/>
      <c r="M31" s="7"/>
      <c r="N31" s="7"/>
      <c r="O31" s="48"/>
      <c r="P31" s="46">
        <f>SUM(C31:N31)</f>
        <v>0.37013888888888891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0.25972222222222224</v>
      </c>
      <c r="E34" s="109">
        <f t="shared" si="1"/>
        <v>6.1805555555555558E-2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4.8611111111111112E-2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0.37013888888888891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186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0.59</v>
      </c>
      <c r="E53" s="112">
        <v>1.02</v>
      </c>
      <c r="F53" s="112">
        <v>0.71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-161.1</v>
      </c>
      <c r="D72" s="60">
        <v>-162.80000000000001</v>
      </c>
      <c r="E72" s="100" t="s">
        <v>121</v>
      </c>
      <c r="F72" s="60">
        <v>20.9</v>
      </c>
      <c r="G72" s="60">
        <v>18.600000000000001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-164.3</v>
      </c>
      <c r="D73" s="60">
        <v>-166.1</v>
      </c>
      <c r="E73" s="102" t="s">
        <v>125</v>
      </c>
      <c r="F73" s="61">
        <v>42.5</v>
      </c>
      <c r="G73" s="61">
        <v>34.9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-196.5</v>
      </c>
      <c r="D74" s="60">
        <v>-190.8</v>
      </c>
      <c r="E74" s="102" t="s">
        <v>130</v>
      </c>
      <c r="F74" s="62">
        <v>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-105.5</v>
      </c>
      <c r="D75" s="60">
        <v>-109.7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</v>
      </c>
      <c r="D76" s="60">
        <v>28.1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27.9</v>
      </c>
      <c r="D77" s="60">
        <v>24.1</v>
      </c>
      <c r="E77" s="102" t="s">
        <v>145</v>
      </c>
      <c r="F77" s="62">
        <v>240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</v>
      </c>
      <c r="D78" s="60">
        <v>22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24.5</v>
      </c>
      <c r="D79" s="60">
        <v>20.5</v>
      </c>
      <c r="E79" s="100" t="s">
        <v>155</v>
      </c>
      <c r="F79" s="60">
        <v>19.399999999999999</v>
      </c>
      <c r="G79" s="60">
        <v>17.100000000000001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8.3999999999999995E-5</v>
      </c>
      <c r="D80" s="64">
        <v>8.03E-5</v>
      </c>
      <c r="E80" s="102" t="s">
        <v>160</v>
      </c>
      <c r="F80" s="61">
        <v>51.4</v>
      </c>
      <c r="G80" s="61">
        <v>55.2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2025-01-30T09:38:48Z</dcterms:modified>
</cp:coreProperties>
</file>