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DD678C71-0F5B-4818-9226-A369098BC862}" xr6:coauthVersionLast="47" xr6:coauthVersionMax="47" xr10:uidLastSave="{00000000-0000-0000-0000-000000000000}"/>
  <bookViews>
    <workbookView xWindow="26724" yWindow="3108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<sst xmlns="http://schemas.openxmlformats.org/spreadsheetml/2006/main" count="206" uniqueCount="193">
  <si>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</si>
  <si>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</si>
  <si>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</si>
  <si>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</si>
  <si>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</si>
  <si>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</si>
  <si>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</si>
  <si>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</si>
  <si>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</si>
  <si>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</si>
  <si>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</si>
  <si>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</si>
  <si>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</si>
  <si>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</si>
  <si>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</si>
  <si>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</si>
  <si>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</si>
  <si>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</si>
  <si>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</si>
  <si>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</si>
  <si>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</si>
  <si>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</si>
  <si>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</si>
  <si>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</si>
  <si>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</si>
  <si>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</si>
  <si>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</si>
  <si>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</si>
  <si>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</si>
  <si>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</si>
  <si>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</si>
  <si>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</si>
  <si>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</si>
  <si>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</si>
  <si>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</si>
  <si>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</si>
  <si>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</si>
  <si>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</si>
  <si>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</si>
  <si>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</si>
  <si>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</si>
  <si>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</si>
  <si>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</si>
  <si>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</si>
  <si>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</si>
  <si>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</si>
  <si>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</si>
  <si>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</si>
  <si>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</si>
  <si>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</si>
  <si>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</si>
  <si>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</si>
  <si>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</si>
  <si>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</si>
  <si>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</si>
  <si>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</si>
  <si>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</si>
  <si>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</si>
  <si>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</si>
  <si>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</si>
  <si>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</si>
  <si>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</si>
  <si>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</si>
  <si>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</si>
  <si>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</si>
  <si>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</si>
  <si>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</si>
  <si>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</si>
  <si>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</si>
  <si>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</si>
  <si>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</si>
  <si>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</si>
  <si>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</si>
  <si>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</si>
  <si>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</si>
  <si>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</si>
  <si>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</si>
  <si>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</si>
  <si>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</si>
  <si>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</si>
  <si>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</si>
  <si>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</si>
  <si>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</si>
  <si>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</si>
  <si>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</si>
  <si>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</si>
  <si>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</si>
  <si>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</si>
  <si>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</si>
  <si>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</si>
  <si>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</si>
  <si>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</si>
  <si>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</si>
  <si>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</si>
  <si>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</si>
  <si>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</si>
  <si>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</si>
  <si>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</si>
  <si>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</si>
  <si>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</si>
  <si>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</si>
  <si>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</si>
  <si>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</si>
  <si>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</si>
  <si>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</si>
  <si>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</si>
  <si>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</si>
  <si>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</si>
  <si>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</si>
  <si>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</si>
  <si>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</si>
  <si>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</si>
  <si>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</si>
  <si>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</si>
  <si>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</si>
  <si>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</si>
  <si>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</si>
  <si>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</si>
  <si>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</si>
  <si>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</si>
  <si>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</si>
  <si>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</si>
  <si>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</si>
  <si>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</si>
  <si>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</si>
  <si>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</si>
  <si>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</si>
  <si>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</si>
  <si>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</si>
  <si>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</si>
  <si>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</si>
  <si>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</si>
  <si>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</si>
  <si>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</si>
  <si>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</si>
  <si>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</si>
  <si>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</si>
  <si>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</si>
  <si>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</si>
  <si>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</si>
  <si>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</si>
  <si>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</si>
  <si>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</si>
  <si>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</si>
  <si>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</si>
  <si>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</si>
  <si>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</si>
  <si>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</si>
  <si>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</si>
  <si>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</si>
  <si>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</si>
  <si>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</si>
  <si>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</si>
  <si>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</si>
  <si>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</si>
  <si>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</si>
  <si>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</si>
  <si>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</si>
  <si>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</si>
  <si>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</si>
  <si>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</si>
  <si>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</si>
  <si>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</si>
  <si>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</si>
  <si>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</si>
  <si>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</si>
  <si>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</si>
  <si>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</si>
  <si>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</si>
  <si>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</si>
  <si>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</si>
  <si>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</si>
  <si>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</si>
  <si>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</si>
  <si>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</si>
  <si>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</si>
  <si>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</si>
  <si>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</si>
  <si>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</si>
  <si>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</si>
  <si>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</si>
  <si>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</si>
  <si>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</si>
  <si>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</si>
  <si>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</si>
  <si>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월령 40% 이하로 방풍막 연결 해제</t>
    <phoneticPr fontId="3" type="noConversion"/>
  </si>
  <si>
    <t>5s/25k 7s/26k 10s/28k 12s/25k</t>
    <phoneticPr fontId="3" type="noConversion"/>
  </si>
  <si>
    <t>6s/28k 8s/30k 12s/27k</t>
    <phoneticPr fontId="3" type="noConversion"/>
  </si>
  <si>
    <t>SE</t>
    <phoneticPr fontId="3" type="noConversion"/>
  </si>
  <si>
    <t>SSE</t>
    <phoneticPr fontId="3" type="noConversion"/>
  </si>
  <si>
    <t>WNW</t>
    <phoneticPr fontId="3" type="noConversion"/>
  </si>
  <si>
    <t>14s/26k</t>
    <phoneticPr fontId="3" type="noConversion"/>
  </si>
  <si>
    <t>25s/26k 17s/25k 13s/27k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</si>
</sst>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46014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0.44930555555555557</v>
      </c>
      <c r="D9" s="8">
        <v>1.9</v>
      </c>
      <c r="E9" s="8">
        <v>19.2</v>
      </c>
      <c r="F9" s="8">
        <v>31.6</v>
      </c>
      <c r="G9" s="36" t="s">
        <v>188</v>
      </c>
      <c r="H9" s="8">
        <v>3.9</v>
      </c>
      <c r="I9" s="36">
        <v>13.5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2.4</v>
      </c>
      <c r="E10" s="8">
        <v>17.5</v>
      </c>
      <c r="F10" s="8">
        <v>32.4</v>
      </c>
      <c r="G10" s="36" t="s">
        <v>189</v>
      </c>
      <c r="H10" s="8">
        <v>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0.72361111111111109</v>
      </c>
      <c r="D11" s="15">
        <v>1.2</v>
      </c>
      <c r="E11" s="15">
        <v>18.3</v>
      </c>
      <c r="F11" s="15">
        <v>29.9</v>
      </c>
      <c r="G11" s="36" t="s">
        <v>190</v>
      </c>
      <c r="H11" s="15">
        <v>0.8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24.274305555555557</v>
      </c>
      <c r="D12" s="19">
        <f>AVERAGE(D9:D11)</f>
        <v>1.8333333333333333</v>
      </c>
      <c r="E12" s="19">
        <f>AVERAGE(E9:E11)</f>
        <v>18.333333333333332</v>
      </c>
      <c r="F12" s="20">
        <f>AVERAGE(F9:F11)</f>
        <v>31.3</v>
      </c>
      <c r="G12" s="21"/>
      <c r="H12" s="22">
        <f>AVERAGE(H9:H11)</f>
        <v>2.9000000000000004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183</v>
      </c>
      <c r="F16" s="27" t="s">
        <v>184</v>
      </c>
      <c r="G16" s="27" t="s">
        <v>183</v>
      </c>
      <c r="H16" s="27" t="s">
        <v>182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0.3888888888888889</v>
      </c>
      <c r="D17" s="28">
        <v>0.38958333333333334</v>
      </c>
      <c r="E17" s="28">
        <v>0.42083333333333334</v>
      </c>
      <c r="F17" s="28">
        <v>0.44027777777777777</v>
      </c>
      <c r="G17" s="28">
        <v>0.72430555555555554</v>
      </c>
      <c r="H17" s="28">
        <v>0.76111111111111107</v>
      </c>
      <c r="I17" s="28"/>
      <c r="J17" s="28"/>
      <c r="K17" s="28"/>
      <c r="L17" s="28"/>
      <c r="M17" s="28"/>
      <c r="N17" s="28"/>
      <c r="O17" s="28"/>
      <c r="P17" s="28">
        <v>0.77430555555555558</v>
      </c>
    </row>
    <row r="18" spans="2:16" ht="14.1" customHeight="1" x14ac:dyDescent="0.35">
      <c r="B18" s="35" t="s">
        <v>42</v>
      </c>
      <c r="C18" s="27">
        <v>62531</v>
      </c>
      <c r="D18" s="27">
        <v>62532</v>
      </c>
      <c r="E18" s="27">
        <v>62552</v>
      </c>
      <c r="F18" s="27">
        <v>62564</v>
      </c>
      <c r="G18" s="27">
        <v>62697</v>
      </c>
      <c r="H18" s="27">
        <v>62709</v>
      </c>
      <c r="I18" s="27"/>
      <c r="J18" s="27"/>
      <c r="K18" s="27"/>
      <c r="L18" s="27"/>
      <c r="M18" s="27"/>
      <c r="N18" s="27"/>
      <c r="O18" s="27"/>
      <c r="P18" s="114">
        <v>62722</v>
      </c>
    </row>
    <row r="19" spans="2:16" ht="14.1" customHeight="1" thickBot="1" x14ac:dyDescent="0.4">
      <c r="B19" s="13" t="s">
        <v>43</v>
      </c>
      <c r="C19" s="29"/>
      <c r="D19" s="27">
        <v>62544</v>
      </c>
      <c r="E19" s="30">
        <v>62563</v>
      </c>
      <c r="F19" s="30">
        <v>62696</v>
      </c>
      <c r="G19" s="30">
        <v>62708</v>
      </c>
      <c r="H19" s="30">
        <v>62721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133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12">
        <v>0.39930555555555558</v>
      </c>
      <c r="D24" s="112">
        <v>0.40208333333333335</v>
      </c>
      <c r="E24" s="109" t="s">
        <v>176</v>
      </c>
      <c r="F24" s="164" t="s">
        <v>186</v>
      </c>
      <c r="G24" s="164"/>
      <c r="H24" s="164"/>
      <c r="I24" s="164"/>
      <c r="J24" s="102">
        <v>0.76527777777777772</v>
      </c>
      <c r="K24" s="102">
        <v>0.76527777777777772</v>
      </c>
      <c r="L24" s="36" t="s">
        <v>175</v>
      </c>
      <c r="M24" s="164" t="s">
        <v>191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12">
        <v>0.40277777777777779</v>
      </c>
      <c r="D26" s="112">
        <v>0.40555555555555556</v>
      </c>
      <c r="E26" s="109" t="s">
        <v>164</v>
      </c>
      <c r="F26" s="164" t="s">
        <v>187</v>
      </c>
      <c r="G26" s="164"/>
      <c r="H26" s="164"/>
      <c r="I26" s="164"/>
      <c r="J26" s="102">
        <v>0.76597222222222228</v>
      </c>
      <c r="K26" s="102">
        <v>0.7680555555555556</v>
      </c>
      <c r="L26" s="36" t="s">
        <v>179</v>
      </c>
      <c r="M26" s="164" t="s">
        <v>192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0.27430555555555558</v>
      </c>
      <c r="I30" s="43"/>
      <c r="J30" s="43"/>
      <c r="K30" s="44"/>
      <c r="L30" s="43"/>
      <c r="M30" s="43"/>
      <c r="N30" s="43"/>
      <c r="O30" s="45"/>
      <c r="P30" s="46">
        <f>SUM(C30:J30,L30:N30)</f>
        <v>0.27430555555555558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0.27569444444444446</v>
      </c>
      <c r="G31" s="7"/>
      <c r="H31" s="7"/>
      <c r="I31" s="7"/>
      <c r="J31" s="7"/>
      <c r="K31" s="7">
        <v>3.8194444444444448E-2</v>
      </c>
      <c r="L31" s="7"/>
      <c r="M31" s="7"/>
      <c r="N31" s="7"/>
      <c r="O31" s="48"/>
      <c r="P31" s="46">
        <f>SUM(C31:N31)</f>
        <v>0.31388888888888888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0.27569444444444446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3.8194444444444448E-2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0.31388888888888888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/>
      <c r="D36" s="155"/>
      <c r="E36" s="154"/>
      <c r="F36" s="155"/>
      <c r="G36" s="154"/>
      <c r="H36" s="155"/>
      <c r="I36" s="150"/>
      <c r="J36" s="150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" customHeight="1" x14ac:dyDescent="0.3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9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-159.31200000000001</v>
      </c>
      <c r="D72" s="60">
        <v>-161.50800000000001</v>
      </c>
      <c r="E72" s="96" t="s">
        <v>118</v>
      </c>
      <c r="F72" s="60">
        <v>24.3</v>
      </c>
      <c r="G72" s="60">
        <v>21.4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-152.37100000000001</v>
      </c>
      <c r="D73" s="60">
        <v>-155.35</v>
      </c>
      <c r="E73" s="98" t="s">
        <v>122</v>
      </c>
      <c r="F73" s="60">
        <v>32.32</v>
      </c>
      <c r="G73" s="60">
        <v>23.2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-166.637</v>
      </c>
      <c r="D74" s="60">
        <v>-167.08799999999999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-118.039</v>
      </c>
      <c r="D75" s="60">
        <v>-123.58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35.185000000000002</v>
      </c>
      <c r="D76" s="60">
        <v>33.027999999999999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33.155999999999999</v>
      </c>
      <c r="D77" s="60">
        <v>30.95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28.265999999999998</v>
      </c>
      <c r="D78" s="60">
        <v>26.015000000000001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26.756</v>
      </c>
      <c r="D79" s="60">
        <v>24.488</v>
      </c>
      <c r="E79" s="96" t="s">
        <v>152</v>
      </c>
      <c r="F79" s="60">
        <v>20.399999999999999</v>
      </c>
      <c r="G79" s="60">
        <v>17.7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1.08E-4</v>
      </c>
      <c r="D80" s="115">
        <v>1.1400000000000001E-4</v>
      </c>
      <c r="E80" s="98" t="s">
        <v>157</v>
      </c>
      <c r="F80" s="60">
        <v>36.9</v>
      </c>
      <c r="G80" s="60">
        <v>36.5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185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3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3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3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3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3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3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3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3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3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3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2025-12-23T18:45:05Z</dcterms:modified>
</cp:coreProperties>
</file>