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DD716559-4E97-45CC-B9F5-26A45DEDF573}" xr6:coauthVersionLast="47" xr6:coauthVersionMax="47" xr10:uidLastSave="{00000000-0000-0000-0000-000000000000}"/>
  <bookViews>
    <workbookView xWindow="49440" yWindow="211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<sst xmlns="http://schemas.openxmlformats.org/spreadsheetml/2006/main" count="203" uniqueCount="189">
  <si>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</si>
  <si>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</si>
  <si>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</si>
  <si>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</si>
  <si>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</si>
  <si>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</si>
  <si>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</si>
  <si>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</si>
  <si>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</si>
  <si>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</si>
  <si>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</si>
  <si>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</si>
  <si>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</si>
  <si>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</si>
  <si>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</si>
  <si>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</si>
  <si>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</si>
  <si>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</si>
  <si>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</si>
  <si>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</si>
  <si>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</si>
  <si>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</si>
  <si>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</si>
  <si>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</si>
  <si>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</si>
  <si>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</si>
  <si>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</si>
  <si>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</si>
  <si>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</si>
  <si>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</si>
  <si>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</si>
  <si>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</si>
  <si>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</si>
  <si>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</si>
  <si>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</si>
  <si>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</si>
  <si>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</si>
  <si>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</si>
  <si>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</si>
  <si>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</si>
  <si>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</si>
  <si>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</si>
  <si>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</si>
  <si>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</si>
  <si>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</si>
  <si>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</si>
  <si>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</si>
  <si>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</si>
  <si>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</si>
  <si>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</si>
  <si>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</si>
  <si>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</si>
  <si>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</si>
  <si>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</si>
  <si>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</si>
  <si>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</si>
  <si>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</si>
  <si>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</si>
  <si>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</si>
  <si>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</si>
  <si>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</si>
  <si>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</si>
  <si>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</si>
  <si>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</si>
  <si>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</si>
  <si>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</si>
  <si>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</si>
  <si>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</si>
  <si>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</si>
  <si>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</si>
  <si>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</si>
  <si>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</si>
  <si>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</si>
  <si>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</si>
  <si>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</si>
  <si>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</si>
  <si>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</si>
  <si>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</si>
  <si>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</si>
  <si>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</si>
  <si>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</si>
  <si>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</si>
  <si>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</si>
  <si>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</si>
  <si>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</si>
  <si>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</si>
  <si>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</si>
  <si>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</si>
  <si>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</si>
  <si>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</si>
  <si>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</si>
  <si>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</si>
  <si>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</si>
  <si>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</si>
  <si>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</si>
  <si>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</si>
  <si>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</si>
  <si>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</si>
  <si>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</si>
  <si>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</si>
  <si>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</si>
  <si>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</si>
  <si>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</si>
  <si>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</si>
  <si>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</si>
  <si>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</si>
  <si>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</si>
  <si>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</si>
  <si>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</si>
  <si>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</si>
  <si>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</si>
  <si>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</si>
  <si>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</si>
  <si>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</si>
  <si>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</si>
  <si>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</si>
  <si>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</si>
  <si>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</si>
  <si>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</si>
  <si>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</si>
  <si>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</si>
  <si>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</si>
  <si>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</si>
  <si>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</si>
  <si>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</si>
  <si>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</si>
  <si>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</si>
  <si>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</si>
  <si>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</si>
  <si>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</si>
  <si>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</si>
  <si>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</si>
  <si>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</si>
  <si>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</si>
  <si>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</si>
  <si>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</si>
  <si>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</si>
  <si>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</si>
  <si>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</si>
  <si>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</si>
  <si>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</si>
  <si>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</si>
  <si>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</si>
  <si>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</si>
  <si>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</si>
  <si>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</si>
  <si>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</si>
  <si>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</si>
  <si>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</si>
  <si>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</si>
  <si>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</si>
  <si>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</si>
  <si>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</si>
  <si>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</si>
  <si>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</si>
  <si>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</si>
  <si>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</si>
  <si>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</si>
  <si>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</si>
  <si>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</si>
  <si>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</si>
  <si>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</si>
  <si>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</si>
  <si>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</si>
  <si>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</si>
  <si>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</si>
  <si>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</si>
  <si>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</si>
  <si>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</si>
  <si>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</si>
  <si>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</si>
  <si>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</si>
  <si>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</si>
  <si>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</si>
  <si>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</si>
  <si>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</si>
  <si>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</si>
  <si>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</si>
  <si>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</si>
  <si>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</si>
  <si>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</si>
  <si>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</si>
  <si>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</si>
  <si>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월령 40% 이하로 방풍막 연결 해제</t>
    <phoneticPr fontId="3" type="noConversion"/>
  </si>
  <si>
    <t>-</t>
    <phoneticPr fontId="3" type="noConversion"/>
  </si>
  <si>
    <t>[16:00] 높은 습도(Vaisala 90%/ 2.3m 95%) 및 짙은 구름으로 인한 관측 대기 후 종료</t>
    <phoneticPr fontId="3" type="noConversion"/>
  </si>
  <si>
    <t>N</t>
    <phoneticPr fontId="3" type="noConversion"/>
  </si>
  <si>
    <t>NW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</si>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</sst>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B45" sqref="B45:P4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46013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0.44930555555555557</v>
      </c>
      <c r="D9" s="8" t="s">
        <v>184</v>
      </c>
      <c r="E9" s="8">
        <v>18.600000000000001</v>
      </c>
      <c r="F9" s="8">
        <v>90</v>
      </c>
      <c r="G9" s="36" t="s">
        <v>186</v>
      </c>
      <c r="H9" s="8">
        <v>0.5</v>
      </c>
      <c r="I9" s="36">
        <v>7.1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18.7</v>
      </c>
      <c r="F10" s="8">
        <v>87.4</v>
      </c>
      <c r="G10" s="36" t="s">
        <v>187</v>
      </c>
      <c r="H10" s="8">
        <v>0.7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0.66666666666666663</v>
      </c>
      <c r="D11" s="15" t="s">
        <v>184</v>
      </c>
      <c r="E11" s="15">
        <v>17.600000000000001</v>
      </c>
      <c r="F11" s="15">
        <v>90</v>
      </c>
      <c r="G11" s="36" t="s">
        <v>188</v>
      </c>
      <c r="H11" s="15">
        <v>3.6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24.217361111111114</v>
      </c>
      <c r="D12" s="19" t="e">
        <f>AVERAGE(D9:D11)</f>
        <v>#DIV/0!</v>
      </c>
      <c r="E12" s="19">
        <f>AVERAGE(E9:E11)</f>
        <v>18.3</v>
      </c>
      <c r="F12" s="20">
        <f>AVERAGE(F9:F11)</f>
        <v>89.133333333333326</v>
      </c>
      <c r="G12" s="21"/>
      <c r="H12" s="22">
        <f>AVERAGE(H9:H11)</f>
        <v>1.5999999999999999</v>
      </c>
      <c r="I12" s="23"/>
      <c r="J12" s="24">
        <f>AVERAGE(J9:J11)</f>
        <v>9.3333333333333339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182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0.38472222222222224</v>
      </c>
      <c r="D17" s="28">
        <v>0.38541666666666669</v>
      </c>
      <c r="E17" s="28">
        <v>0.6694444444444444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0.67361111111111116</v>
      </c>
    </row>
    <row r="18" spans="2:16" ht="14.1" customHeight="1" x14ac:dyDescent="0.35">
      <c r="B18" s="35" t="s">
        <v>42</v>
      </c>
      <c r="C18" s="27">
        <v>62519</v>
      </c>
      <c r="D18" s="27">
        <v>62520</v>
      </c>
      <c r="E18" s="27">
        <v>62525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62530</v>
      </c>
    </row>
    <row r="19" spans="2:16" ht="14.1" customHeight="1" thickBot="1" x14ac:dyDescent="0.4">
      <c r="B19" s="13" t="s">
        <v>43</v>
      </c>
      <c r="C19" s="29"/>
      <c r="D19" s="27">
        <v>62524</v>
      </c>
      <c r="E19" s="30">
        <v>62529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179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0.27430555555555558</v>
      </c>
      <c r="I30" s="43"/>
      <c r="J30" s="43"/>
      <c r="K30" s="44"/>
      <c r="L30" s="43"/>
      <c r="M30" s="43"/>
      <c r="N30" s="43"/>
      <c r="O30" s="45"/>
      <c r="P30" s="46">
        <f>SUM(C30:J30,L30:N30)</f>
        <v>0.27430555555555558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0.27430555555555558</v>
      </c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0.27430555555555558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0.27430555555555558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0.27430555555555558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17"/>
      <c r="J36" s="117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 t="s">
        <v>185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35">
      <c r="B45" s="166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3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72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35">
      <c r="B50" s="182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35">
      <c r="B51" s="183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x14ac:dyDescent="0.35">
      <c r="B52" s="183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-161.09700000000001</v>
      </c>
      <c r="D72" s="60">
        <v>-159.68799999999999</v>
      </c>
      <c r="E72" s="96" t="s">
        <v>118</v>
      </c>
      <c r="F72" s="60">
        <v>24.77</v>
      </c>
      <c r="G72" s="60">
        <v>24.91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-155.20699999999999</v>
      </c>
      <c r="D73" s="60">
        <v>-153.20699999999999</v>
      </c>
      <c r="E73" s="98" t="s">
        <v>122</v>
      </c>
      <c r="F73" s="60">
        <v>39.549999999999997</v>
      </c>
      <c r="G73" s="60">
        <v>38.69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-171.559</v>
      </c>
      <c r="D74" s="60">
        <v>-170.15199999999999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-123.376</v>
      </c>
      <c r="D75" s="60">
        <v>-121.32299999999999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34.552999999999997</v>
      </c>
      <c r="D76" s="60">
        <v>36.182000000000002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32.959000000000003</v>
      </c>
      <c r="D77" s="60">
        <v>34.005000000000003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28.152000000000001</v>
      </c>
      <c r="D78" s="60">
        <v>29.085999999999999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26.718</v>
      </c>
      <c r="D79" s="60">
        <v>27.527000000000001</v>
      </c>
      <c r="E79" s="96" t="s">
        <v>152</v>
      </c>
      <c r="F79" s="60">
        <v>16.5</v>
      </c>
      <c r="G79" s="60">
        <v>20.100000000000001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5.5600000000000003E-5</v>
      </c>
      <c r="D80" s="115">
        <v>6.3100000000000002E-5</v>
      </c>
      <c r="E80" s="98" t="s">
        <v>157</v>
      </c>
      <c r="F80" s="60">
        <v>69.2</v>
      </c>
      <c r="G80" s="60">
        <v>47.9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2025-12-22T16:21:51Z</dcterms:modified>
</cp:coreProperties>
</file>