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43C0FC75-B904-4BC0-8C5A-56912031945B}" xr6:coauthVersionLast="47" xr6:coauthVersionMax="47" xr10:uidLastSave="{00000000-0000-0000-0000-000000000000}"/>
  <bookViews>
    <workbookView xWindow="23364" yWindow="9840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<sst xmlns="http://schemas.openxmlformats.org/spreadsheetml/2006/main" count="206" uniqueCount="191">
  <si>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</si>
  <si>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</si>
  <si>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</si>
  <si>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</si>
  <si>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</si>
  <si>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</si>
  <si>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</si>
  <si>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</si>
  <si>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</si>
  <si>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</si>
  <si>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</si>
  <si>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</si>
  <si>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</si>
  <si>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</si>
  <si>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</si>
  <si>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</si>
  <si>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</si>
  <si>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</si>
  <si>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</si>
  <si>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</si>
  <si>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</si>
  <si>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</si>
  <si>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</si>
  <si>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</si>
  <si>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</si>
  <si>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</si>
  <si>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</si>
  <si>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</si>
  <si>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</si>
  <si>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</si>
  <si>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</si>
  <si>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</si>
  <si>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</si>
  <si>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</si>
  <si>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</si>
  <si>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</si>
  <si>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</si>
  <si>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</si>
  <si>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</si>
  <si>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</si>
  <si>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</si>
  <si>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</si>
  <si>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</si>
  <si>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</si>
  <si>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</si>
  <si>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</si>
  <si>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</si>
  <si>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</si>
  <si>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</si>
  <si>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</si>
  <si>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</si>
  <si>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</si>
  <si>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</si>
  <si>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</si>
  <si>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</si>
  <si>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</si>
  <si>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</si>
  <si>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</si>
  <si>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</si>
  <si>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</si>
  <si>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</si>
  <si>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</si>
  <si>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</si>
  <si>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</si>
  <si>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</si>
  <si>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</si>
  <si>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</si>
  <si>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</si>
  <si>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</si>
  <si>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</si>
  <si>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</si>
  <si>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</si>
  <si>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</si>
  <si>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</si>
  <si>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</si>
  <si>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</si>
  <si>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</si>
  <si>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</si>
  <si>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</si>
  <si>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</si>
  <si>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</si>
  <si>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</si>
  <si>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</si>
  <si>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</si>
  <si>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</si>
  <si>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</si>
  <si>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</si>
  <si>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</si>
  <si>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</si>
  <si>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</si>
  <si>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</si>
  <si>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</si>
  <si>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</si>
  <si>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</si>
  <si>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</si>
  <si>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</si>
  <si>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</si>
  <si>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</si>
  <si>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</si>
  <si>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</si>
  <si>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</si>
  <si>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</si>
  <si>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</si>
  <si>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</si>
  <si>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</si>
  <si>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</si>
  <si>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</si>
  <si>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</si>
  <si>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</si>
  <si>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</si>
  <si>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</si>
  <si>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</si>
  <si>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</si>
  <si>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</si>
  <si>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</si>
  <si>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</si>
  <si>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</si>
  <si>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</si>
  <si>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</si>
  <si>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</si>
  <si>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</si>
  <si>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</si>
  <si>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</si>
  <si>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</si>
  <si>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</si>
  <si>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</si>
  <si>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</si>
  <si>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</si>
  <si>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</si>
  <si>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</si>
  <si>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</si>
  <si>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</si>
  <si>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</si>
  <si>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</si>
  <si>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</si>
  <si>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</si>
  <si>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</si>
  <si>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</si>
  <si>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</si>
  <si>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</si>
  <si>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</si>
  <si>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</si>
  <si>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</si>
  <si>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</si>
  <si>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</si>
  <si>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</si>
  <si>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</si>
  <si>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</si>
  <si>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</si>
  <si>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</si>
  <si>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</si>
  <si>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</si>
  <si>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</si>
  <si>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</si>
  <si>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</si>
  <si>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</si>
  <si>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</si>
  <si>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</si>
  <si>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</si>
  <si>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</si>
  <si>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</si>
  <si>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</si>
  <si>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</si>
  <si>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</si>
  <si>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</si>
  <si>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</si>
  <si>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</si>
  <si>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</si>
  <si>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</si>
  <si>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</si>
  <si>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</si>
  <si>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</si>
  <si>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</si>
  <si>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</si>
  <si>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</si>
  <si>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</si>
  <si>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</si>
  <si>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</si>
  <si>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</si>
  <si>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</si>
  <si>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</si>
  <si>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</si>
  <si>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SITE-KSP</t>
    <phoneticPr fontId="3" type="noConversion"/>
  </si>
  <si>
    <t>[09:15] 짙은 구름과 비로 관측 중단 / [14:35] 관측 재개 / 오후 flat 건너뜀</t>
    <phoneticPr fontId="3" type="noConversion"/>
  </si>
  <si>
    <t>[15:50] 짙은 구름과 높은 습도로 관측 중단 / [17:45] 관측 종료</t>
    <phoneticPr fontId="3" type="noConversion"/>
  </si>
  <si>
    <t>-</t>
    <phoneticPr fontId="3" type="noConversion"/>
  </si>
  <si>
    <t xml:space="preserve">월령 40% 이상으로 방풍막 연결 </t>
    <phoneticPr fontId="3" type="noConversion"/>
  </si>
  <si>
    <t>C_055040-055043</t>
    <phoneticPr fontId="3" type="noConversion"/>
  </si>
  <si>
    <t>ESE</t>
    <phoneticPr fontId="3" type="noConversion"/>
  </si>
  <si>
    <t>NNE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</si>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</sst>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45958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15.78947368421052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0.41041666666666665</v>
      </c>
      <c r="D9" s="8" t="s">
        <v>185</v>
      </c>
      <c r="E9" s="8">
        <v>6.1</v>
      </c>
      <c r="F9" s="8">
        <v>89.6</v>
      </c>
      <c r="G9" s="36" t="s">
        <v>188</v>
      </c>
      <c r="H9" s="8">
        <v>7.9</v>
      </c>
      <c r="I9" s="36">
        <v>41.2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6.8</v>
      </c>
      <c r="F10" s="8">
        <v>89</v>
      </c>
      <c r="G10" s="36" t="s">
        <v>189</v>
      </c>
      <c r="H10" s="8">
        <v>6.2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0.74027777777777781</v>
      </c>
      <c r="D11" s="15" t="s">
        <v>185</v>
      </c>
      <c r="E11" s="15">
        <v>9.6</v>
      </c>
      <c r="F11" s="15">
        <v>85.9</v>
      </c>
      <c r="G11" s="36" t="s">
        <v>190</v>
      </c>
      <c r="H11" s="15">
        <v>5.6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24.329861111111111</v>
      </c>
      <c r="D12" s="19" t="e">
        <f>AVERAGE(D9:D11)</f>
        <v>#DIV/0!</v>
      </c>
      <c r="E12" s="19">
        <f>AVERAGE(E9:E11)</f>
        <v>7.5</v>
      </c>
      <c r="F12" s="20">
        <f>AVERAGE(F9:F11)</f>
        <v>88.166666666666671</v>
      </c>
      <c r="G12" s="21"/>
      <c r="H12" s="22">
        <f>AVERAGE(H9:H11)</f>
        <v>6.5666666666666673</v>
      </c>
      <c r="I12" s="23"/>
      <c r="J12" s="24">
        <f>AVERAGE(J9:J11)</f>
        <v>17.333333333333332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182</v>
      </c>
      <c r="F16" s="27" t="s">
        <v>181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0.37847222222222221</v>
      </c>
      <c r="D17" s="28">
        <v>0.37986111111111109</v>
      </c>
      <c r="E17" s="28">
        <v>0.61041666666666672</v>
      </c>
      <c r="F17" s="28">
        <v>0.73541666666666672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0.73958333333333337</v>
      </c>
    </row>
    <row r="18" spans="2:16" ht="14.1" customHeight="1" x14ac:dyDescent="0.35">
      <c r="B18" s="35" t="s">
        <v>42</v>
      </c>
      <c r="C18" s="27">
        <v>55006</v>
      </c>
      <c r="D18" s="27">
        <v>55007</v>
      </c>
      <c r="E18" s="27">
        <v>55012</v>
      </c>
      <c r="F18" s="27">
        <v>55044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55049</v>
      </c>
    </row>
    <row r="19" spans="2:16" ht="14.1" customHeight="1" thickBot="1" x14ac:dyDescent="0.4">
      <c r="B19" s="13" t="s">
        <v>43</v>
      </c>
      <c r="C19" s="29"/>
      <c r="D19" s="27">
        <v>55011</v>
      </c>
      <c r="E19" s="30">
        <v>55043</v>
      </c>
      <c r="F19" s="30">
        <v>55048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32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0.3298611111111111</v>
      </c>
      <c r="N30" s="43"/>
      <c r="O30" s="45"/>
      <c r="P30" s="46">
        <f>SUM(C30:J30,L30:N30)</f>
        <v>0.3298611111111111</v>
      </c>
    </row>
    <row r="31" spans="2:16" ht="14.1" customHeight="1" x14ac:dyDescent="0.35">
      <c r="B31" s="37" t="s">
        <v>169</v>
      </c>
      <c r="C31" s="47"/>
      <c r="D31" s="7">
        <v>0.3298611111111111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0.3298611111111111</v>
      </c>
    </row>
    <row r="32" spans="2:16" ht="14.1" customHeight="1" x14ac:dyDescent="0.35">
      <c r="B32" s="37" t="s">
        <v>65</v>
      </c>
      <c r="C32" s="49"/>
      <c r="D32" s="50">
        <v>0.27777777777777779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0.27777777777777779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5.2083333333333315E-2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5.2083333333333315E-2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-163.84899999999999</v>
      </c>
      <c r="D72" s="60">
        <v>-163.80500000000001</v>
      </c>
      <c r="E72" s="96" t="s">
        <v>118</v>
      </c>
      <c r="F72" s="60">
        <v>20.190000000000001</v>
      </c>
      <c r="G72" s="60">
        <v>19.59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-159.29</v>
      </c>
      <c r="D73" s="60">
        <v>-159.26300000000001</v>
      </c>
      <c r="E73" s="98" t="s">
        <v>122</v>
      </c>
      <c r="F73" s="60">
        <v>44.73</v>
      </c>
      <c r="G73" s="60">
        <v>44.56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-201.44</v>
      </c>
      <c r="D74" s="60">
        <v>-203.60900000000001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-129.34</v>
      </c>
      <c r="D75" s="60">
        <v>-130.31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29.768999999999998</v>
      </c>
      <c r="D76" s="60">
        <v>30.404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28.263000000000002</v>
      </c>
      <c r="D77" s="60">
        <v>28.484000000000002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23.353000000000002</v>
      </c>
      <c r="D78" s="60">
        <v>23.52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21.864000000000001</v>
      </c>
      <c r="D79" s="60">
        <v>21.969000000000001</v>
      </c>
      <c r="E79" s="96" t="s">
        <v>152</v>
      </c>
      <c r="F79" s="60">
        <v>10.8</v>
      </c>
      <c r="G79" s="60">
        <v>10.8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1.5400000000000002E-5</v>
      </c>
      <c r="D80" s="115">
        <v>1.5099999999999999E-5</v>
      </c>
      <c r="E80" s="98" t="s">
        <v>157</v>
      </c>
      <c r="F80" s="60">
        <v>75.900000000000006</v>
      </c>
      <c r="G80" s="60">
        <v>84.4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2025-10-28T17:53:44Z</dcterms:modified>
</cp:coreProperties>
</file>