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BC77E463-DAF9-43F9-A574-C90AF84E15C7}" xr6:coauthVersionLast="47" xr6:coauthVersionMax="47" xr10:uidLastSave="{00000000-0000-0000-0000-000000000000}"/>
  <bookViews>
    <workbookView xWindow="25536" yWindow="12420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<sst xmlns="http://schemas.openxmlformats.org/spreadsheetml/2006/main" count="210" uniqueCount="195">
  <si>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</si>
  <si>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</si>
  <si>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</si>
  <si>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</si>
  <si>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</si>
  <si>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</si>
  <si>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</si>
  <si>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</si>
  <si>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</si>
  <si>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</si>
  <si>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</si>
  <si>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</si>
  <si>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</si>
  <si>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</si>
  <si>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</si>
  <si>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</si>
  <si>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</si>
  <si>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</si>
  <si>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</si>
  <si>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</si>
  <si>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</si>
  <si>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</si>
  <si>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</si>
  <si>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</si>
  <si>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</si>
  <si>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</si>
  <si>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</si>
  <si>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</si>
  <si>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</si>
  <si>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</si>
  <si>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</si>
  <si>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</si>
  <si>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</si>
  <si>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</si>
  <si>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</si>
  <si>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</si>
  <si>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</si>
  <si>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</si>
  <si>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</si>
  <si>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</si>
  <si>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</si>
  <si>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</si>
  <si>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</si>
  <si>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</si>
  <si>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</si>
  <si>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</si>
  <si>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</si>
  <si>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</si>
  <si>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</si>
  <si>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</si>
  <si>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</si>
  <si>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</si>
  <si>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</si>
  <si>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</si>
  <si>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</si>
  <si>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</si>
  <si>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</si>
  <si>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</si>
  <si>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</si>
  <si>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</si>
  <si>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</si>
  <si>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</si>
  <si>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</si>
  <si>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</si>
  <si>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</si>
  <si>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</si>
  <si>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</si>
  <si>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</si>
  <si>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</si>
  <si>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</si>
  <si>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</si>
  <si>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</si>
  <si>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</si>
  <si>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</si>
  <si>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</si>
  <si>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</si>
  <si>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</si>
  <si>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</si>
  <si>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</si>
  <si>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</si>
  <si>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</si>
  <si>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</si>
  <si>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</si>
  <si>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</si>
  <si>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</si>
  <si>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</si>
  <si>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</si>
  <si>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</si>
  <si>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</si>
  <si>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</si>
  <si>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</si>
  <si>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</si>
  <si>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</si>
  <si>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</si>
  <si>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</si>
  <si>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</si>
  <si>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</si>
  <si>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</si>
  <si>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</si>
  <si>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</si>
  <si>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</si>
  <si>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</si>
  <si>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</si>
  <si>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</si>
  <si>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</si>
  <si>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</si>
  <si>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</si>
  <si>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</si>
  <si>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</si>
  <si>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</si>
  <si>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</si>
  <si>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</si>
  <si>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</si>
  <si>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</si>
  <si>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</si>
  <si>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</si>
  <si>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</si>
  <si>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</si>
  <si>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</si>
  <si>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</si>
  <si>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</si>
  <si>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</si>
  <si>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</si>
  <si>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</si>
  <si>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</si>
  <si>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</si>
  <si>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</si>
  <si>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</si>
  <si>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</si>
  <si>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</si>
  <si>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</si>
  <si>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</si>
  <si>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</si>
  <si>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</si>
  <si>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</si>
  <si>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</si>
  <si>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</si>
  <si>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</si>
  <si>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</si>
  <si>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</si>
  <si>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</si>
  <si>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</si>
  <si>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</si>
  <si>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</si>
  <si>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</si>
  <si>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</si>
  <si>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</si>
  <si>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</si>
  <si>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</si>
  <si>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</si>
  <si>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</si>
  <si>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</si>
  <si>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</si>
  <si>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</si>
  <si>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</si>
  <si>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</si>
  <si>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</si>
  <si>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</si>
  <si>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</si>
  <si>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</si>
  <si>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</si>
  <si>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</si>
  <si>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</si>
  <si>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</si>
  <si>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</si>
  <si>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</si>
  <si>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</si>
  <si>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</si>
  <si>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</si>
  <si>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</si>
  <si>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</si>
  <si>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</si>
  <si>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</si>
  <si>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</si>
  <si>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</si>
  <si>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</si>
  <si>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</si>
  <si>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</si>
  <si>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</si>
  <si>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</si>
  <si>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40%이하로 방풍막 해제</t>
    <phoneticPr fontId="3" type="noConversion"/>
  </si>
  <si>
    <t>두원재</t>
    <phoneticPr fontId="3" type="noConversion"/>
  </si>
  <si>
    <t>E_054957-054961</t>
    <phoneticPr fontId="3" type="noConversion"/>
  </si>
  <si>
    <t>E_054984</t>
    <phoneticPr fontId="3" type="noConversion"/>
  </si>
  <si>
    <t>ALL</t>
    <phoneticPr fontId="3" type="noConversion"/>
  </si>
  <si>
    <t>E_054957-054961 Full Shutter 오류메세지 없이 영상 이상 발생 / FSA Recycle 해준뒤 정상화됨</t>
    <phoneticPr fontId="3" type="noConversion"/>
  </si>
  <si>
    <t>[08:55] 짙은 구름으로 관측 중단 / [12:35] 관측재개 / 오후 flat 건너뜀</t>
    <phoneticPr fontId="3" type="noConversion"/>
  </si>
  <si>
    <t>[13:05] 짙은 구름으로 관측 중단 / [15:05] 관측재개</t>
    <phoneticPr fontId="3" type="noConversion"/>
  </si>
  <si>
    <t>[16:25] 짙은 구름으로 관측 중단 / [17:50] 관측 종료 / 오전 flat 건너뜀</t>
    <phoneticPr fontId="3" type="noConversion"/>
  </si>
  <si>
    <t>C_054962-054999</t>
    <phoneticPr fontId="3" type="noConversion"/>
  </si>
  <si>
    <t>ESE</t>
    <phoneticPr fontId="3" type="noConversion"/>
  </si>
  <si>
    <t>SE</t>
    <phoneticPr fontId="3" type="noConversion"/>
  </si>
  <si>
    <t>WSW</t>
    <phoneticPr fontId="3" type="noConversion"/>
  </si>
  <si>
    <t>-</t>
    <phoneticPr fontId="3" type="noConversion"/>
  </si>
  <si>
    <t>SITE-KSP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</si>
</sst>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45957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23.012552301255234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0.40972222222222221</v>
      </c>
      <c r="D9" s="8" t="s">
        <v>193</v>
      </c>
      <c r="E9" s="8">
        <v>15</v>
      </c>
      <c r="F9" s="8">
        <v>41.4</v>
      </c>
      <c r="G9" s="36" t="s">
        <v>192</v>
      </c>
      <c r="H9" s="8">
        <v>5.0999999999999996</v>
      </c>
      <c r="I9" s="36">
        <v>31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193</v>
      </c>
      <c r="E10" s="8">
        <v>12.6</v>
      </c>
      <c r="F10" s="8">
        <v>52.8</v>
      </c>
      <c r="G10" s="36" t="s">
        <v>191</v>
      </c>
      <c r="H10" s="8">
        <v>6.1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0.74097222222222225</v>
      </c>
      <c r="D11" s="15" t="s">
        <v>193</v>
      </c>
      <c r="E11" s="15">
        <v>7.6</v>
      </c>
      <c r="F11" s="15">
        <v>77.7</v>
      </c>
      <c r="G11" s="36" t="s">
        <v>190</v>
      </c>
      <c r="H11" s="15">
        <v>10.8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24.331250000000001</v>
      </c>
      <c r="D12" s="19" t="e">
        <f>AVERAGE(D9:D11)</f>
        <v>#DIV/0!</v>
      </c>
      <c r="E12" s="19">
        <f>AVERAGE(E9:E11)</f>
        <v>11.733333333333334</v>
      </c>
      <c r="F12" s="20">
        <f>AVERAGE(F9:F11)</f>
        <v>57.29999999999999</v>
      </c>
      <c r="G12" s="21"/>
      <c r="H12" s="22">
        <f>AVERAGE(H9:H11)</f>
        <v>7.333333333333333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184</v>
      </c>
      <c r="E16" s="27" t="s">
        <v>194</v>
      </c>
      <c r="F16" s="27" t="s">
        <v>184</v>
      </c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0.36458333333333331</v>
      </c>
      <c r="D17" s="28">
        <v>0.36527777777777776</v>
      </c>
      <c r="E17" s="28">
        <v>0.52708333333333335</v>
      </c>
      <c r="F17" s="28">
        <v>0.73888888888888893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0.74305555555555558</v>
      </c>
    </row>
    <row r="18" spans="2:16" ht="14.1" customHeight="1" x14ac:dyDescent="0.35">
      <c r="B18" s="35" t="s">
        <v>42</v>
      </c>
      <c r="C18" s="27">
        <v>54950</v>
      </c>
      <c r="D18" s="27">
        <v>54951</v>
      </c>
      <c r="E18" s="27">
        <v>54956</v>
      </c>
      <c r="F18" s="27">
        <v>55000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55005</v>
      </c>
    </row>
    <row r="19" spans="2:16" ht="14.1" customHeight="1" thickBot="1" x14ac:dyDescent="0.4">
      <c r="B19" s="13" t="s">
        <v>43</v>
      </c>
      <c r="C19" s="29"/>
      <c r="D19" s="27">
        <v>54955</v>
      </c>
      <c r="E19" s="30">
        <v>54999</v>
      </c>
      <c r="F19" s="30">
        <v>55004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44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0.33194444444444443</v>
      </c>
      <c r="N30" s="43"/>
      <c r="O30" s="45"/>
      <c r="P30" s="46">
        <f>SUM(C30:J30,L30:N30)</f>
        <v>0.33194444444444443</v>
      </c>
    </row>
    <row r="31" spans="2:16" ht="14.1" customHeight="1" x14ac:dyDescent="0.35">
      <c r="B31" s="37" t="s">
        <v>169</v>
      </c>
      <c r="C31" s="47"/>
      <c r="D31" s="7">
        <v>0.33194444444444443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0.33194444444444443</v>
      </c>
    </row>
    <row r="32" spans="2:16" ht="14.1" customHeight="1" x14ac:dyDescent="0.35">
      <c r="B32" s="37" t="s">
        <v>65</v>
      </c>
      <c r="C32" s="49"/>
      <c r="D32" s="50">
        <v>0.25555555555555554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0.25555555555555554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7.6388888888888895E-2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7.6388888888888895E-2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182</v>
      </c>
      <c r="D36" s="145"/>
      <c r="E36" s="144" t="s">
        <v>189</v>
      </c>
      <c r="F36" s="145"/>
      <c r="G36" s="144" t="s">
        <v>183</v>
      </c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185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187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188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-161.25399999999999</v>
      </c>
      <c r="D72" s="60">
        <v>-163.27600000000001</v>
      </c>
      <c r="E72" s="96" t="s">
        <v>118</v>
      </c>
      <c r="F72" s="60">
        <v>22.06</v>
      </c>
      <c r="G72" s="60">
        <v>19.32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-155.155</v>
      </c>
      <c r="D73" s="60">
        <v>-158.55199999999999</v>
      </c>
      <c r="E73" s="98" t="s">
        <v>122</v>
      </c>
      <c r="F73" s="60">
        <v>31.75</v>
      </c>
      <c r="G73" s="60">
        <v>38.24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-204.88200000000001</v>
      </c>
      <c r="D74" s="60">
        <v>-206.28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-122.86799999999999</v>
      </c>
      <c r="D75" s="60">
        <v>-127.941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33.088999999999999</v>
      </c>
      <c r="D76" s="60">
        <v>30.361999999999998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30.995000000000001</v>
      </c>
      <c r="D77" s="60">
        <v>28.324999999999999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26.102</v>
      </c>
      <c r="D78" s="60">
        <v>23.361000000000001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24.558</v>
      </c>
      <c r="D79" s="60">
        <v>21.779</v>
      </c>
      <c r="E79" s="96" t="s">
        <v>152</v>
      </c>
      <c r="F79" s="60">
        <v>16.8</v>
      </c>
      <c r="G79" s="60">
        <v>12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1.52E-5</v>
      </c>
      <c r="D80" s="115">
        <v>1.5500000000000001E-5</v>
      </c>
      <c r="E80" s="98" t="s">
        <v>157</v>
      </c>
      <c r="F80" s="60">
        <v>40.4</v>
      </c>
      <c r="G80" s="60">
        <v>69.599999999999994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180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2025-10-27T18:05:18Z</dcterms:modified>
</cp:coreProperties>
</file>