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1AB7DD98-353C-47F4-A197-F874032C4AEC}" xr6:coauthVersionLast="47" xr6:coauthVersionMax="47" xr10:uidLastSave="{00000000-0000-0000-0000-000000000000}"/>
  <bookViews>
    <workbookView xWindow="26256" yWindow="1479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<sst xmlns="http://schemas.openxmlformats.org/spreadsheetml/2006/main" count="210" uniqueCount="197">
  <si>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</si>
  <si>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</si>
  <si>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</si>
  <si>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</si>
  <si>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</si>
  <si>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</si>
  <si>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</si>
  <si>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</si>
  <si>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</si>
  <si>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</si>
  <si>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</si>
  <si>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</si>
  <si>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</si>
  <si>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</si>
  <si>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</si>
  <si>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</si>
  <si>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</si>
  <si>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</si>
  <si>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</si>
  <si>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</si>
  <si>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</si>
  <si>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</si>
  <si>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</si>
  <si>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</si>
  <si>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</si>
  <si>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</si>
  <si>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</si>
  <si>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</si>
  <si>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</si>
  <si>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</si>
  <si>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</si>
  <si>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</si>
  <si>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</si>
  <si>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</si>
  <si>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</si>
  <si>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</si>
  <si>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</si>
  <si>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</si>
  <si>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</si>
  <si>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</si>
  <si>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</si>
  <si>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</si>
  <si>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</si>
  <si>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</si>
  <si>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</si>
  <si>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</si>
  <si>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</si>
  <si>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</si>
  <si>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</si>
  <si>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</si>
  <si>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</si>
  <si>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</si>
  <si>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</si>
  <si>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</si>
  <si>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</si>
  <si>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</si>
  <si>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</si>
  <si>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</si>
  <si>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</si>
  <si>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</si>
  <si>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</si>
  <si>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</si>
  <si>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</si>
  <si>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</si>
  <si>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</si>
  <si>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</si>
  <si>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</si>
  <si>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</si>
  <si>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</si>
  <si>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</si>
  <si>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</si>
  <si>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</si>
  <si>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</si>
  <si>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</si>
  <si>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</si>
  <si>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</si>
  <si>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</si>
  <si>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</si>
  <si>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</si>
  <si>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</si>
  <si>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</si>
  <si>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</si>
  <si>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</si>
  <si>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</si>
  <si>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</si>
  <si>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</si>
  <si>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</si>
  <si>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</si>
  <si>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</si>
  <si>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</si>
  <si>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</si>
  <si>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</si>
  <si>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</si>
  <si>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</si>
  <si>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</si>
  <si>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</si>
  <si>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</si>
  <si>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</si>
  <si>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</si>
  <si>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</si>
  <si>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</si>
  <si>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</si>
  <si>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</si>
  <si>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</si>
  <si>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</si>
  <si>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</si>
  <si>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</si>
  <si>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</si>
  <si>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</si>
  <si>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</si>
  <si>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</si>
  <si>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</si>
  <si>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</si>
  <si>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</si>
  <si>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</si>
  <si>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</si>
  <si>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</si>
  <si>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</si>
  <si>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</si>
  <si>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</si>
  <si>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</si>
  <si>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</si>
  <si>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</si>
  <si>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</si>
  <si>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</si>
  <si>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</si>
  <si>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</si>
  <si>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</si>
  <si>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</si>
  <si>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</si>
  <si>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</si>
  <si>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</si>
  <si>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</si>
  <si>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</si>
  <si>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</si>
  <si>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</si>
  <si>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</si>
  <si>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</si>
  <si>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</si>
  <si>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</si>
  <si>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</si>
  <si>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</si>
  <si>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</si>
  <si>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</si>
  <si>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</si>
  <si>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</si>
  <si>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</si>
  <si>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</si>
  <si>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</si>
  <si>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</si>
  <si>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</si>
  <si>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</si>
  <si>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</si>
  <si>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</si>
  <si>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</si>
  <si>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</si>
  <si>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</si>
  <si>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</si>
  <si>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</si>
  <si>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</si>
  <si>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</si>
  <si>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</si>
  <si>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</si>
  <si>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</si>
  <si>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</si>
  <si>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</si>
  <si>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</si>
  <si>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</si>
  <si>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</si>
  <si>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</si>
  <si>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</si>
  <si>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</si>
  <si>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</si>
  <si>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</si>
  <si>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</si>
  <si>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</si>
  <si>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</si>
  <si>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</si>
  <si>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</si>
  <si>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</si>
  <si>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</si>
  <si>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</si>
  <si>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</si>
  <si>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</si>
  <si>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</si>
  <si>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</si>
  <si>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두원재</t>
    <phoneticPr fontId="3" type="noConversion"/>
  </si>
  <si>
    <t>E_047486-047488</t>
    <phoneticPr fontId="3" type="noConversion"/>
  </si>
  <si>
    <t>HA limit으로 BLG #314-315/317-320/326-327 스킵 함</t>
    <phoneticPr fontId="3" type="noConversion"/>
  </si>
  <si>
    <t>E_047486-047488 여명으로 인한 과다 노출발생</t>
    <phoneticPr fontId="3" type="noConversion"/>
  </si>
  <si>
    <t>E_047715-047717</t>
    <phoneticPr fontId="3" type="noConversion"/>
  </si>
  <si>
    <t>E_047715-047717 full shutter가 닫히지 않아서 FSA Recycle후 정상화 됨</t>
    <phoneticPr fontId="3" type="noConversion"/>
  </si>
  <si>
    <t>ESE</t>
    <phoneticPr fontId="3" type="noConversion"/>
  </si>
  <si>
    <t>N</t>
    <phoneticPr fontId="3" type="noConversion"/>
  </si>
  <si>
    <t>SSE</t>
    <phoneticPr fontId="3" type="noConversion"/>
  </si>
  <si>
    <t>DS9(영상 확인) 3회꺼짐</t>
    <phoneticPr fontId="3" type="noConversion"/>
  </si>
  <si>
    <t>옅은 구름으로 오후/오전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</si>
</sst>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J75" sqref="J7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45925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0.39097222222222222</v>
      </c>
      <c r="D9" s="8">
        <v>1.3</v>
      </c>
      <c r="E9" s="8">
        <v>12.5</v>
      </c>
      <c r="F9" s="8">
        <v>39.4</v>
      </c>
      <c r="G9" s="36" t="s">
        <v>194</v>
      </c>
      <c r="H9" s="8">
        <v>0.5</v>
      </c>
      <c r="I9" s="36">
        <v>10.3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1.2</v>
      </c>
      <c r="E10" s="8">
        <v>12.3</v>
      </c>
      <c r="F10" s="8">
        <v>39.4</v>
      </c>
      <c r="G10" s="36" t="s">
        <v>193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>
        <v>1.2</v>
      </c>
      <c r="E11" s="15">
        <v>10.9</v>
      </c>
      <c r="F11" s="15">
        <v>40.200000000000003</v>
      </c>
      <c r="G11" s="36" t="s">
        <v>192</v>
      </c>
      <c r="H11" s="15">
        <v>0.3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24.379861111111111</v>
      </c>
      <c r="D12" s="19">
        <f>AVERAGE(D9:D11)</f>
        <v>1.2333333333333334</v>
      </c>
      <c r="E12" s="19">
        <f>AVERAGE(E9:E11)</f>
        <v>11.9</v>
      </c>
      <c r="F12" s="20">
        <f>AVERAGE(F9:F11)</f>
        <v>39.666666666666664</v>
      </c>
      <c r="G12" s="21"/>
      <c r="H12" s="22">
        <f>AVERAGE(H9:H11)</f>
        <v>0.6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185</v>
      </c>
      <c r="H16" s="27" t="s">
        <v>183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0.33611111111111114</v>
      </c>
      <c r="D17" s="28">
        <v>0.33680555555555558</v>
      </c>
      <c r="E17" s="28">
        <v>0.3576388888888889</v>
      </c>
      <c r="F17" s="28">
        <v>0.52500000000000002</v>
      </c>
      <c r="G17" s="28">
        <v>0.58819444444444446</v>
      </c>
      <c r="H17" s="28">
        <v>0.77430555555555558</v>
      </c>
      <c r="I17" s="28">
        <v>0.8</v>
      </c>
      <c r="J17" s="28"/>
      <c r="K17" s="28"/>
      <c r="L17" s="28"/>
      <c r="M17" s="28"/>
      <c r="N17" s="28"/>
      <c r="O17" s="28"/>
      <c r="P17" s="28">
        <v>0.80486111111111114</v>
      </c>
    </row>
    <row r="18" spans="2:16" ht="14.1" customHeight="1" x14ac:dyDescent="0.35">
      <c r="B18" s="35" t="s">
        <v>42</v>
      </c>
      <c r="C18" s="27">
        <v>47480</v>
      </c>
      <c r="D18" s="27">
        <v>47481</v>
      </c>
      <c r="E18" s="27">
        <v>47486</v>
      </c>
      <c r="F18" s="27">
        <v>47596</v>
      </c>
      <c r="G18" s="27">
        <v>47637</v>
      </c>
      <c r="H18" s="27">
        <v>47759</v>
      </c>
      <c r="I18" s="27">
        <v>47773</v>
      </c>
      <c r="J18" s="27"/>
      <c r="K18" s="27"/>
      <c r="L18" s="27"/>
      <c r="M18" s="27"/>
      <c r="N18" s="27"/>
      <c r="O18" s="27"/>
      <c r="P18" s="114">
        <v>47778</v>
      </c>
    </row>
    <row r="19" spans="2:16" ht="14.1" customHeight="1" thickBot="1" x14ac:dyDescent="0.4">
      <c r="B19" s="13" t="s">
        <v>43</v>
      </c>
      <c r="C19" s="29"/>
      <c r="D19" s="27">
        <v>47485</v>
      </c>
      <c r="E19" s="30">
        <v>47595</v>
      </c>
      <c r="F19" s="30">
        <v>47636</v>
      </c>
      <c r="G19" s="30">
        <v>47758</v>
      </c>
      <c r="H19" s="30">
        <v>47772</v>
      </c>
      <c r="I19" s="30">
        <v>47777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110</v>
      </c>
      <c r="F20" s="33">
        <f>IF(ISNUMBER(F18),F19-F18+1,"")</f>
        <v>41</v>
      </c>
      <c r="G20" s="33">
        <f>IF(ISNUMBER(G18),G19-G18+1,"")</f>
        <v>122</v>
      </c>
      <c r="H20" s="33">
        <f>IF(ISNUMBER(H18),H19-H18+1,"")</f>
        <v>14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0.13263888888888889</v>
      </c>
      <c r="D30" s="43">
        <v>0.18472222222222223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0.37986111111111109</v>
      </c>
    </row>
    <row r="31" spans="2:16" ht="14.1" customHeight="1" x14ac:dyDescent="0.35">
      <c r="B31" s="37" t="s">
        <v>169</v>
      </c>
      <c r="C31" s="47">
        <v>0.1673611111111111</v>
      </c>
      <c r="D31" s="7">
        <v>0.18611111111111112</v>
      </c>
      <c r="E31" s="7">
        <v>6.3194444444444442E-2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0.4368055555555555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0.1673611111111111</v>
      </c>
      <c r="D34" s="106">
        <f t="shared" ref="D34:P34" si="1">D31-D32-D33</f>
        <v>0.18611111111111112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0.4368055555555555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190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670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-161.922</v>
      </c>
      <c r="D72" s="60">
        <v>-163.59899999999999</v>
      </c>
      <c r="E72" s="96" t="s">
        <v>118</v>
      </c>
      <c r="F72" s="60">
        <v>20.797999999999998</v>
      </c>
      <c r="G72" s="60">
        <v>20.149999999999999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-155.798</v>
      </c>
      <c r="D73" s="60">
        <v>-159.01900000000001</v>
      </c>
      <c r="E73" s="98" t="s">
        <v>122</v>
      </c>
      <c r="F73" s="60">
        <v>33.729999999999997</v>
      </c>
      <c r="G73" s="60">
        <v>29.22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-204.64699999999999</v>
      </c>
      <c r="D74" s="60">
        <v>-211.16900000000001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-124.264</v>
      </c>
      <c r="D75" s="60">
        <v>-129.46600000000001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31.808</v>
      </c>
      <c r="D76" s="60">
        <v>29.908000000000001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29.74</v>
      </c>
      <c r="D77" s="60">
        <v>28.254999999999999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24.812999999999999</v>
      </c>
      <c r="D78" s="60">
        <v>23.3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23.241</v>
      </c>
      <c r="D79" s="60">
        <v>21.797999999999998</v>
      </c>
      <c r="E79" s="96" t="s">
        <v>152</v>
      </c>
      <c r="F79" s="60">
        <v>16.100000000000001</v>
      </c>
      <c r="G79" s="60">
        <v>11.8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1.2799999999999999E-5</v>
      </c>
      <c r="D80" s="115">
        <v>1.29E-5</v>
      </c>
      <c r="E80" s="98" t="s">
        <v>157</v>
      </c>
      <c r="F80" s="60">
        <v>47.2</v>
      </c>
      <c r="G80" s="60">
        <v>46.8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195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2025-09-25T19:25:36Z</dcterms:modified>
</cp:coreProperties>
</file>