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10B39AC8-0810-430C-B13C-A26D7C1729B9}" xr6:coauthVersionLast="47" xr6:coauthVersionMax="47" xr10:uidLastSave="{00000000-0000-0000-0000-000000000000}"/>
  <bookViews>
    <workbookView xWindow="25452" yWindow="13788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<sst xmlns="http://schemas.openxmlformats.org/spreadsheetml/2006/main" count="203" uniqueCount="187">
  <si>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</si>
  <si>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</si>
  <si>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</si>
  <si>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</si>
  <si>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</si>
  <si>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</si>
  <si>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</si>
  <si>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</si>
  <si>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</si>
  <si>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</si>
  <si>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</si>
  <si>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</si>
  <si>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</si>
  <si>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</si>
  <si>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</si>
  <si>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</si>
  <si>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</si>
  <si>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</si>
  <si>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</si>
  <si>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</si>
  <si>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</si>
  <si>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</si>
  <si>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</si>
  <si>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</si>
  <si>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</si>
  <si>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</si>
  <si>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</si>
  <si>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</si>
  <si>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</si>
  <si>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</si>
  <si>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</si>
  <si>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</si>
  <si>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</si>
  <si>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</si>
  <si>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</si>
  <si>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</si>
  <si>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</si>
  <si>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</si>
  <si>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</si>
  <si>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</si>
  <si>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</si>
  <si>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</si>
  <si>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</si>
  <si>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</si>
  <si>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</si>
  <si>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</si>
  <si>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</si>
  <si>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</si>
  <si>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</si>
  <si>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</si>
  <si>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</si>
  <si>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</si>
  <si>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</si>
  <si>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</si>
  <si>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</si>
  <si>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</si>
  <si>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</si>
  <si>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</si>
  <si>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</si>
  <si>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</si>
  <si>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</si>
  <si>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</si>
  <si>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</si>
  <si>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</si>
  <si>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</si>
  <si>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</si>
  <si>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</si>
  <si>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</si>
  <si>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</si>
  <si>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</si>
  <si>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</si>
  <si>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</si>
  <si>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</si>
  <si>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</si>
  <si>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</si>
  <si>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</si>
  <si>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</si>
  <si>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</si>
  <si>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</si>
  <si>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</si>
  <si>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</si>
  <si>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</si>
  <si>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</si>
  <si>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</si>
  <si>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</si>
  <si>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</si>
  <si>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</si>
  <si>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</si>
  <si>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</si>
  <si>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</si>
  <si>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</si>
  <si>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</si>
  <si>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</si>
  <si>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</si>
  <si>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</si>
  <si>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</si>
  <si>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</si>
  <si>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</si>
  <si>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</si>
  <si>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</si>
  <si>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</si>
  <si>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</si>
  <si>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</si>
  <si>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</si>
  <si>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</si>
  <si>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</si>
  <si>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</si>
  <si>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</si>
  <si>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</si>
  <si>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</si>
  <si>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</si>
  <si>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</si>
  <si>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</si>
  <si>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</si>
  <si>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</si>
  <si>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</si>
  <si>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</si>
  <si>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</si>
  <si>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</si>
  <si>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</si>
  <si>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</si>
  <si>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</si>
  <si>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</si>
  <si>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</si>
  <si>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</si>
  <si>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</si>
  <si>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</si>
  <si>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</si>
  <si>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</si>
  <si>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</si>
  <si>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</si>
  <si>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</si>
  <si>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</si>
  <si>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</si>
  <si>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</si>
  <si>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</si>
  <si>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</si>
  <si>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</si>
  <si>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</si>
  <si>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</si>
  <si>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</si>
  <si>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</si>
  <si>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</si>
  <si>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</si>
  <si>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</si>
  <si>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</si>
  <si>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</si>
  <si>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</si>
  <si>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</si>
  <si>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</si>
  <si>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</si>
  <si>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</si>
  <si>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</si>
  <si>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</si>
  <si>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</si>
  <si>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</si>
  <si>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</si>
  <si>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</si>
  <si>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</si>
  <si>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</si>
  <si>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</si>
  <si>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</si>
  <si>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</si>
  <si>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</si>
  <si>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</si>
  <si>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</si>
  <si>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</si>
  <si>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</si>
  <si>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</si>
  <si>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</si>
  <si>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</si>
  <si>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</si>
  <si>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</si>
  <si>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</si>
  <si>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</si>
  <si>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</si>
  <si>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</si>
  <si>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</si>
  <si>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</si>
  <si>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</si>
  <si>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</si>
  <si>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</si>
  <si>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월령 40%이상 - 방풍막 연결</t>
    <phoneticPr fontId="3" type="noConversion"/>
  </si>
  <si>
    <t>-</t>
    <phoneticPr fontId="3" type="noConversion"/>
  </si>
  <si>
    <t>[8:20] 짙은 구름 및 높은 습도(vaisala 80%/ 2.3m 93%)로 인한 관측 대기/ [18:30] 높은 습도(vaisala 89%/ 2.3m 95%)로 인한 관측 종료</t>
    <phoneticPr fontId="3" type="noConversion"/>
  </si>
  <si>
    <t>ESE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</si>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</sst>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3" zoomScale="145" zoomScaleNormal="145" workbookViewId="0">
      <selection activeCell="C1" sqref="C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45872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0.37083333333333335</v>
      </c>
      <c r="D9" s="8" t="s">
        <v>183</v>
      </c>
      <c r="E9" s="8">
        <v>9.1</v>
      </c>
      <c r="F9" s="8">
        <v>82.3</v>
      </c>
      <c r="G9" s="36" t="s">
        <v>185</v>
      </c>
      <c r="H9" s="8">
        <v>4</v>
      </c>
      <c r="I9" s="36">
        <v>67.900000000000006</v>
      </c>
      <c r="J9" s="9">
        <f>IF(L9, 1, 0) + IF(M9, 2, 0) + IF(N9, 4, 0) + IF(O9, 8, 0) + IF(P9, 16, 0)</f>
        <v>10</v>
      </c>
      <c r="K9" s="10" t="b">
        <v>0</v>
      </c>
      <c r="L9" s="10" t="b">
        <v>0</v>
      </c>
      <c r="M9" s="10" t="b">
        <v>1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183</v>
      </c>
      <c r="E10" s="8">
        <v>6.7</v>
      </c>
      <c r="F10" s="8">
        <v>89.9</v>
      </c>
      <c r="G10" s="36" t="s">
        <v>185</v>
      </c>
      <c r="H10" s="8">
        <v>7.9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0.77083333333333337</v>
      </c>
      <c r="D11" s="15" t="s">
        <v>183</v>
      </c>
      <c r="E11" s="15">
        <v>6.4</v>
      </c>
      <c r="F11" s="15">
        <v>89.4</v>
      </c>
      <c r="G11" s="36" t="s">
        <v>186</v>
      </c>
      <c r="H11" s="15">
        <v>6.7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</v>
      </c>
      <c r="D12" s="19" t="e">
        <f>AVERAGE(D9:D11)</f>
        <v>#DIV/0!</v>
      </c>
      <c r="E12" s="19">
        <f>AVERAGE(E9:E11)</f>
        <v>7.4000000000000012</v>
      </c>
      <c r="F12" s="20">
        <f>AVERAGE(F9:F11)</f>
        <v>87.2</v>
      </c>
      <c r="G12" s="21"/>
      <c r="H12" s="22">
        <f>AVERAGE(H9:H11)</f>
        <v>6.2</v>
      </c>
      <c r="I12" s="23"/>
      <c r="J12" s="24">
        <f>AVERAGE(J9:J11)</f>
        <v>8.6666666666666661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0.3215277777777778</v>
      </c>
      <c r="D17" s="28">
        <v>0.32291666666666669</v>
      </c>
      <c r="E17" s="28">
        <v>0.77083333333333337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0.77430555555555558</v>
      </c>
    </row>
    <row r="18" spans="2:16" ht="14.1" customHeight="1" x14ac:dyDescent="0.35">
      <c r="B18" s="35" t="s">
        <v>42</v>
      </c>
      <c r="C18" s="27">
        <v>33779</v>
      </c>
      <c r="D18" s="27">
        <v>33780</v>
      </c>
      <c r="E18" s="27">
        <v>33785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33790</v>
      </c>
    </row>
    <row r="19" spans="2:16" ht="14.1" customHeight="1" thickBot="1" x14ac:dyDescent="0.4">
      <c r="B19" s="13" t="s">
        <v>43</v>
      </c>
      <c r="C19" s="29"/>
      <c r="D19" s="27">
        <v>33784</v>
      </c>
      <c r="E19" s="30">
        <v>33789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0.29791666666666666</v>
      </c>
      <c r="D30" s="43">
        <v>0.1423611111111111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0.44027777777777777</v>
      </c>
    </row>
    <row r="31" spans="2:16" ht="14.1" customHeight="1" x14ac:dyDescent="0.35">
      <c r="B31" s="37" t="s">
        <v>169</v>
      </c>
      <c r="C31" s="47">
        <v>0.29791666666666666</v>
      </c>
      <c r="D31" s="7">
        <v>0.1423611111111111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0.44027777777777777</v>
      </c>
    </row>
    <row r="32" spans="2:16" ht="14.1" customHeight="1" x14ac:dyDescent="0.35">
      <c r="B32" s="37" t="s">
        <v>65</v>
      </c>
      <c r="C32" s="49">
        <v>0.29791666666666666</v>
      </c>
      <c r="D32" s="50">
        <v>0.1423611111111111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0.44027777777777777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258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-162.4</v>
      </c>
      <c r="D72" s="60">
        <v>-163.6</v>
      </c>
      <c r="E72" s="96" t="s">
        <v>118</v>
      </c>
      <c r="F72" s="60">
        <v>20.100000000000001</v>
      </c>
      <c r="G72" s="60">
        <v>19.3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-156.69999999999999</v>
      </c>
      <c r="D73" s="60">
        <v>-159.19999999999999</v>
      </c>
      <c r="E73" s="98" t="s">
        <v>122</v>
      </c>
      <c r="F73" s="60">
        <v>55</v>
      </c>
      <c r="G73" s="60">
        <v>46.2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</v>
      </c>
      <c r="D74" s="60">
        <v>-204.1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-125.1</v>
      </c>
      <c r="D75" s="60">
        <v>-129.80000000000001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30.9</v>
      </c>
      <c r="D76" s="60">
        <v>29.7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28.7</v>
      </c>
      <c r="D77" s="60">
        <v>28</v>
      </c>
      <c r="E77" s="98" t="s">
        <v>142</v>
      </c>
      <c r="F77" s="116">
        <v>245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23.7</v>
      </c>
      <c r="D78" s="60">
        <v>23.1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22.1</v>
      </c>
      <c r="D79" s="60">
        <v>21.6</v>
      </c>
      <c r="E79" s="96" t="s">
        <v>152</v>
      </c>
      <c r="F79" s="60">
        <v>16.5</v>
      </c>
      <c r="G79" s="60">
        <v>10.5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1.08E-6</v>
      </c>
      <c r="D80" s="115">
        <v>1.0499999999999999E-5</v>
      </c>
      <c r="E80" s="98" t="s">
        <v>157</v>
      </c>
      <c r="F80" s="60">
        <v>57</v>
      </c>
      <c r="G80" s="60">
        <v>76.7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182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2025-08-03T18:44:14Z</dcterms:modified>
</cp:coreProperties>
</file>