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62374BFC-5708-4A0A-9DD4-54D80047964D}" xr6:coauthVersionLast="47" xr6:coauthVersionMax="47" xr10:uidLastSave="{00000000-0000-0000-0000-000000000000}"/>
  <bookViews>
    <workbookView xWindow="27300" yWindow="14388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<sst xmlns="http://schemas.openxmlformats.org/spreadsheetml/2006/main" count="219" uniqueCount="205">
  <si>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</si>
  <si>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</si>
  <si>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</si>
  <si>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</si>
  <si>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</si>
  <si>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</si>
  <si>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</si>
  <si>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</si>
  <si>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</si>
  <si>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</si>
  <si>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</si>
  <si>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</si>
  <si>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</si>
  <si>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</si>
  <si>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</si>
  <si>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</si>
  <si>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</si>
  <si>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</si>
  <si>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</si>
  <si>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</si>
  <si>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</si>
  <si>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</si>
  <si>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</si>
  <si>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</si>
  <si>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</si>
  <si>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</si>
  <si>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</si>
  <si>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</si>
  <si>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</si>
  <si>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</si>
  <si>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</si>
  <si>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</si>
  <si>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</si>
  <si>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</si>
  <si>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</si>
  <si>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</si>
  <si>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</si>
  <si>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</si>
  <si>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</si>
  <si>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</si>
  <si>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</si>
  <si>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</si>
  <si>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</si>
  <si>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</si>
  <si>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</si>
  <si>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</si>
  <si>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</si>
  <si>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</si>
  <si>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</si>
  <si>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</si>
  <si>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</si>
  <si>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</si>
  <si>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</si>
  <si>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</si>
  <si>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</si>
  <si>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</si>
  <si>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</si>
  <si>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</si>
  <si>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</si>
  <si>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</si>
  <si>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</si>
  <si>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</si>
  <si>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</si>
  <si>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</si>
  <si>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</si>
  <si>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</si>
  <si>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</si>
  <si>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</si>
  <si>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</si>
  <si>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</si>
  <si>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</si>
  <si>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</si>
  <si>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</si>
  <si>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</si>
  <si>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</si>
  <si>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</si>
  <si>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</si>
  <si>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</si>
  <si>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</si>
  <si>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</si>
  <si>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</si>
  <si>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</si>
  <si>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</si>
  <si>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</si>
  <si>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</si>
  <si>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</si>
  <si>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</si>
  <si>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</si>
  <si>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</si>
  <si>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</si>
  <si>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</si>
  <si>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</si>
  <si>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</si>
  <si>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</si>
  <si>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</si>
  <si>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</si>
  <si>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</si>
  <si>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</si>
  <si>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</si>
  <si>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</si>
  <si>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</si>
  <si>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</si>
  <si>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</si>
  <si>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</si>
  <si>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</si>
  <si>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</si>
  <si>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</si>
  <si>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</si>
  <si>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</si>
  <si>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</si>
  <si>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</si>
  <si>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</si>
  <si>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</si>
  <si>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</si>
  <si>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</si>
  <si>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</si>
  <si>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</si>
  <si>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</si>
  <si>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</si>
  <si>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</si>
  <si>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</si>
  <si>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</si>
  <si>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</si>
  <si>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</si>
  <si>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</si>
  <si>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</si>
  <si>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</si>
  <si>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</si>
  <si>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</si>
  <si>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</si>
  <si>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</si>
  <si>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</si>
  <si>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</si>
  <si>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</si>
  <si>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</si>
  <si>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</si>
  <si>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</si>
  <si>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</si>
  <si>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</si>
  <si>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</si>
  <si>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</si>
  <si>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</si>
  <si>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</si>
  <si>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</si>
  <si>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</si>
  <si>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</si>
  <si>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</si>
  <si>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</si>
  <si>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</si>
  <si>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</si>
  <si>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</si>
  <si>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</si>
  <si>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</si>
  <si>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</si>
  <si>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</si>
  <si>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</si>
  <si>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</si>
  <si>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</si>
  <si>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</si>
  <si>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</si>
  <si>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</si>
  <si>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</si>
  <si>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</si>
  <si>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</si>
  <si>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</si>
  <si>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</si>
  <si>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</si>
  <si>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</si>
  <si>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</si>
  <si>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</si>
  <si>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</si>
  <si>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</si>
  <si>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</si>
  <si>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</si>
  <si>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</si>
  <si>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</si>
  <si>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</si>
  <si>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</si>
  <si>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</si>
  <si>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</si>
  <si>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</si>
  <si>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</si>
  <si>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</si>
  <si>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월령 40% 이상으로 방풍막 연결</t>
    <phoneticPr fontId="3" type="noConversion"/>
  </si>
  <si>
    <t>두원재</t>
    <phoneticPr fontId="3" type="noConversion"/>
  </si>
  <si>
    <t>옅은 구름으로 오후flat 건너뜀</t>
    <phoneticPr fontId="3" type="noConversion"/>
  </si>
  <si>
    <t>I_020706</t>
    <phoneticPr fontId="3" type="noConversion"/>
  </si>
  <si>
    <t>M_020735-020736:T</t>
    <phoneticPr fontId="3" type="noConversion"/>
  </si>
  <si>
    <t>[07:55] 짙은 구름으로 인한 관측 중단 / [11:35] 관측 재개</t>
    <phoneticPr fontId="3" type="noConversion"/>
  </si>
  <si>
    <t>[13:00] 짙은 구름으로 인한 관측 중단 / [13:30] 관측 재개</t>
    <phoneticPr fontId="3" type="noConversion"/>
  </si>
  <si>
    <t>DS9(영상화인) 2회 꺼짐</t>
    <phoneticPr fontId="3" type="noConversion"/>
  </si>
  <si>
    <t>C_020636-020642</t>
    <phoneticPr fontId="3" type="noConversion"/>
  </si>
  <si>
    <t>C_020653-020654</t>
    <phoneticPr fontId="3" type="noConversion"/>
  </si>
  <si>
    <t>C_020670-020681</t>
    <phoneticPr fontId="3" type="noConversion"/>
  </si>
  <si>
    <t>C_020741-020742</t>
    <phoneticPr fontId="3" type="noConversion"/>
  </si>
  <si>
    <t>C_020765-020766</t>
    <phoneticPr fontId="3" type="noConversion"/>
  </si>
  <si>
    <t>[19:20] 짙은 구름으로 인한 관측 중단 / [19:40] 관측 재개</t>
    <phoneticPr fontId="3" type="noConversion"/>
  </si>
  <si>
    <t>T_020840</t>
    <phoneticPr fontId="3" type="noConversion"/>
  </si>
  <si>
    <t>T_020840 HA limit으로 TCS와 연결이 끊기면서 별이 흐름</t>
    <phoneticPr fontId="3" type="noConversion"/>
  </si>
  <si>
    <t>C_020799-020839</t>
    <phoneticPr fontId="3" type="noConversion"/>
  </si>
  <si>
    <t>-</t>
    <phoneticPr fontId="3" type="noConversion"/>
  </si>
  <si>
    <t>WNW</t>
    <phoneticPr fontId="3" type="noConversion"/>
  </si>
  <si>
    <t>SSW</t>
    <phoneticPr fontId="3" type="noConversion"/>
  </si>
  <si>
    <t>N</t>
    <phoneticPr fontId="3" type="noConversion"/>
  </si>
  <si>
    <t>[19:45] 짙은 구름으로 인한 관측 중단 / [20:05] 옅은 구름으로 인한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</si>
</sst>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D82" sqref="D8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45814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63.860667634252536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200</v>
      </c>
      <c r="E9" s="8">
        <v>6.7</v>
      </c>
      <c r="F9" s="8">
        <v>72</v>
      </c>
      <c r="G9" s="36" t="s">
        <v>203</v>
      </c>
      <c r="H9" s="8">
        <v>6.4</v>
      </c>
      <c r="I9" s="36">
        <v>77.8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1.6</v>
      </c>
      <c r="E10" s="8">
        <v>5.8</v>
      </c>
      <c r="F10" s="8">
        <v>72.8</v>
      </c>
      <c r="G10" s="36" t="s">
        <v>202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0.81527777777777777</v>
      </c>
      <c r="D11" s="15" t="s">
        <v>200</v>
      </c>
      <c r="E11" s="15">
        <v>6.5</v>
      </c>
      <c r="F11" s="15">
        <v>68</v>
      </c>
      <c r="G11" s="36" t="s">
        <v>201</v>
      </c>
      <c r="H11" s="15">
        <v>2.9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24.457638888888887</v>
      </c>
      <c r="D12" s="19">
        <f>AVERAGE(D9:D11)</f>
        <v>1.6</v>
      </c>
      <c r="E12" s="19">
        <f>AVERAGE(E9:E11)</f>
        <v>6.333333333333333</v>
      </c>
      <c r="F12" s="20">
        <f>AVERAGE(F9:F11)</f>
        <v>70.933333333333337</v>
      </c>
      <c r="G12" s="21"/>
      <c r="H12" s="22">
        <f>AVERAGE(H9:H11)</f>
        <v>3.2333333333333338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113" t="s">
        <v>182</v>
      </c>
      <c r="G16" s="113" t="s">
        <v>180</v>
      </c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0.29375000000000001</v>
      </c>
      <c r="D17" s="28">
        <v>0.29444444444444445</v>
      </c>
      <c r="E17" s="28">
        <v>0.32013888888888886</v>
      </c>
      <c r="F17" s="28">
        <v>0.48194444444444445</v>
      </c>
      <c r="G17" s="28">
        <v>0.83611111111111114</v>
      </c>
      <c r="H17" s="28"/>
      <c r="I17" s="28"/>
      <c r="J17" s="28"/>
      <c r="K17" s="28"/>
      <c r="L17" s="28"/>
      <c r="M17" s="28"/>
      <c r="N17" s="28"/>
      <c r="O17" s="28"/>
      <c r="P17" s="28">
        <v>0.84027777777777779</v>
      </c>
    </row>
    <row r="18" spans="2:16" ht="14.1" customHeight="1" x14ac:dyDescent="0.35">
      <c r="B18" s="35" t="s">
        <v>42</v>
      </c>
      <c r="C18" s="27">
        <v>20630</v>
      </c>
      <c r="D18" s="27">
        <v>20631</v>
      </c>
      <c r="E18" s="27">
        <v>20636</v>
      </c>
      <c r="F18" s="27">
        <v>20643</v>
      </c>
      <c r="G18" s="27">
        <v>20841</v>
      </c>
      <c r="H18" s="27"/>
      <c r="I18" s="27"/>
      <c r="J18" s="27"/>
      <c r="K18" s="27"/>
      <c r="L18" s="27"/>
      <c r="M18" s="27"/>
      <c r="N18" s="27"/>
      <c r="O18" s="27"/>
      <c r="P18" s="114">
        <v>20846</v>
      </c>
    </row>
    <row r="19" spans="2:16" ht="14.1" customHeight="1" thickBot="1" x14ac:dyDescent="0.4">
      <c r="B19" s="13" t="s">
        <v>43</v>
      </c>
      <c r="C19" s="29"/>
      <c r="D19" s="27">
        <v>20635</v>
      </c>
      <c r="E19" s="30">
        <v>20642</v>
      </c>
      <c r="F19" s="30">
        <v>20840</v>
      </c>
      <c r="G19" s="30">
        <v>20845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</v>
      </c>
      <c r="F20" s="33">
        <f>IF(ISNUMBER(F18),F19-F18+1,"")</f>
        <v>198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0.38541666666666669</v>
      </c>
      <c r="D30" s="43">
        <v>7.2222222222222215E-2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0.45763888888888893</v>
      </c>
    </row>
    <row r="31" spans="2:16" ht="14.1" customHeight="1" x14ac:dyDescent="0.35">
      <c r="B31" s="37" t="s">
        <v>169</v>
      </c>
      <c r="C31" s="47">
        <v>0.40625</v>
      </c>
      <c r="D31" s="7">
        <v>7.2222222222222215E-2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0.47847222222222219</v>
      </c>
    </row>
    <row r="32" spans="2:16" ht="14.1" customHeight="1" x14ac:dyDescent="0.35">
      <c r="B32" s="37" t="s">
        <v>65</v>
      </c>
      <c r="C32" s="49">
        <v>0.10069444444444445</v>
      </c>
      <c r="D32" s="50">
        <v>7.2222222222222215E-2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0.17291666666666666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0.30555555555555558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0.30555555555555552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192</v>
      </c>
      <c r="F36" s="145"/>
      <c r="G36" s="144" t="s">
        <v>193</v>
      </c>
      <c r="H36" s="145"/>
      <c r="I36" s="144" t="s">
        <v>186</v>
      </c>
      <c r="J36" s="145"/>
      <c r="K36" s="144" t="s">
        <v>187</v>
      </c>
      <c r="L36" s="145"/>
      <c r="M36" s="144" t="s">
        <v>194</v>
      </c>
      <c r="N36" s="145"/>
      <c r="O36" s="117" t="s">
        <v>195</v>
      </c>
      <c r="P36" s="117"/>
    </row>
    <row r="37" spans="2:16" ht="18" customHeight="1" x14ac:dyDescent="0.35">
      <c r="B37" s="158"/>
      <c r="C37" s="144" t="s">
        <v>199</v>
      </c>
      <c r="D37" s="145"/>
      <c r="E37" s="117" t="s">
        <v>197</v>
      </c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185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9" t="s">
        <v>188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21" t="s">
        <v>189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35">
      <c r="B47" s="121" t="s">
        <v>196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204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70" t="s">
        <v>198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328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-161.44300000000001</v>
      </c>
      <c r="D72" s="60">
        <v>-164.22399999999999</v>
      </c>
      <c r="E72" s="96" t="s">
        <v>118</v>
      </c>
      <c r="F72" s="60">
        <v>20.3</v>
      </c>
      <c r="G72" s="60">
        <v>19.43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-154.869</v>
      </c>
      <c r="D73" s="60">
        <v>-160.249</v>
      </c>
      <c r="E73" s="98" t="s">
        <v>122</v>
      </c>
      <c r="F73" s="60">
        <v>34.659999999999997</v>
      </c>
      <c r="G73" s="60">
        <v>35.619999999999997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-203.773</v>
      </c>
      <c r="D74" s="60">
        <v>-204.036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-123.931</v>
      </c>
      <c r="D75" s="60">
        <v>-132.35499999999999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31.963000000000001</v>
      </c>
      <c r="D76" s="60">
        <v>29.173999999999999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29.655000000000001</v>
      </c>
      <c r="D77" s="60">
        <v>27.602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24.646000000000001</v>
      </c>
      <c r="D78" s="60">
        <v>22.617999999999999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23.03</v>
      </c>
      <c r="D79" s="60">
        <v>21.117999999999999</v>
      </c>
      <c r="E79" s="96" t="s">
        <v>152</v>
      </c>
      <c r="F79" s="60">
        <v>18</v>
      </c>
      <c r="G79" s="60">
        <v>8.3000000000000007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7.6000000000000001E-6</v>
      </c>
      <c r="D80" s="115">
        <v>7.4399999999999999E-6</v>
      </c>
      <c r="E80" s="98" t="s">
        <v>157</v>
      </c>
      <c r="F80" s="60">
        <v>39</v>
      </c>
      <c r="G80" s="60">
        <v>70.7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2025-06-06T20:33:30Z</dcterms:modified>
</cp:coreProperties>
</file>