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208D44D9-5824-4379-BAEA-26A3FD7E0475}" xr6:coauthVersionLast="47" xr6:coauthVersionMax="47" xr10:uidLastSave="{00000000-0000-0000-0000-000000000000}"/>
  <bookViews>
    <workbookView xWindow="24984" yWindow="9780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<sst xmlns="http://schemas.openxmlformats.org/spreadsheetml/2006/main" count="204" uniqueCount="188">
  <si>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</si>
  <si>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</si>
  <si>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</si>
  <si>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</si>
  <si>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</si>
  <si>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</si>
  <si>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</si>
  <si>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</si>
  <si>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</si>
  <si>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</si>
  <si>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</si>
  <si>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</si>
  <si>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</si>
  <si>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</si>
  <si>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</si>
  <si>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</si>
  <si>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</si>
  <si>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</si>
  <si>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</si>
  <si>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</si>
  <si>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</si>
  <si>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</si>
  <si>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</si>
  <si>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</si>
  <si>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</si>
  <si>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</si>
  <si>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</si>
  <si>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</si>
  <si>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</si>
  <si>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</si>
  <si>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</si>
  <si>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</si>
  <si>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</si>
  <si>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</si>
  <si>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</si>
  <si>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</si>
  <si>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</si>
  <si>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</si>
  <si>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</si>
  <si>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</si>
  <si>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</si>
  <si>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</si>
  <si>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</si>
  <si>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</si>
  <si>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</si>
  <si>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</si>
  <si>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</si>
  <si>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</si>
  <si>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</si>
  <si>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</si>
  <si>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</si>
  <si>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</si>
  <si>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</si>
  <si>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</si>
  <si>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</si>
  <si>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</si>
  <si>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</si>
  <si>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</si>
  <si>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</si>
  <si>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</si>
  <si>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</si>
  <si>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</si>
  <si>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</si>
  <si>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</si>
  <si>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</si>
  <si>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</si>
  <si>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</si>
  <si>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</si>
  <si>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</si>
  <si>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</si>
  <si>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</si>
  <si>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</si>
  <si>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</si>
  <si>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</si>
  <si>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</si>
  <si>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</si>
  <si>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</si>
  <si>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</si>
  <si>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</si>
  <si>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</si>
  <si>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</si>
  <si>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</si>
  <si>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</si>
  <si>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</si>
  <si>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</si>
  <si>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</si>
  <si>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</si>
  <si>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</si>
  <si>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</si>
  <si>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</si>
  <si>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</si>
  <si>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</si>
  <si>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</si>
  <si>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</si>
  <si>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</si>
  <si>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</si>
  <si>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</si>
  <si>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</si>
  <si>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</si>
  <si>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</si>
  <si>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</si>
  <si>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</si>
  <si>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</si>
  <si>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</si>
  <si>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</si>
  <si>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</si>
  <si>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</si>
  <si>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</si>
  <si>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</si>
  <si>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</si>
  <si>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</si>
  <si>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</si>
  <si>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</si>
  <si>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</si>
  <si>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</si>
  <si>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</si>
  <si>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</si>
  <si>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</si>
  <si>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</si>
  <si>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</si>
  <si>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</si>
  <si>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</si>
  <si>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</si>
  <si>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</si>
  <si>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</si>
  <si>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</si>
  <si>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</si>
  <si>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</si>
  <si>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</si>
  <si>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</si>
  <si>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</si>
  <si>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</si>
  <si>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</si>
  <si>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</si>
  <si>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</si>
  <si>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</si>
  <si>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</si>
  <si>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</si>
  <si>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</si>
  <si>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</si>
  <si>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</si>
  <si>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</si>
  <si>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</si>
  <si>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</si>
  <si>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</si>
  <si>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</si>
  <si>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</si>
  <si>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</si>
  <si>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</si>
  <si>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</si>
  <si>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</si>
  <si>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</si>
  <si>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</si>
  <si>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</si>
  <si>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</si>
  <si>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</si>
  <si>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</si>
  <si>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</si>
  <si>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</si>
  <si>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</si>
  <si>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</si>
  <si>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</si>
  <si>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</si>
  <si>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</si>
  <si>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</si>
  <si>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</si>
  <si>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</si>
  <si>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</si>
  <si>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</si>
  <si>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</si>
  <si>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</si>
  <si>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</si>
  <si>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</si>
  <si>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</si>
  <si>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</si>
  <si>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</si>
  <si>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</si>
  <si>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</si>
  <si>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</si>
  <si>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</si>
  <si>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</si>
  <si>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</si>
  <si>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월령 40% 이하로 방풍막 연결 해제</t>
    <phoneticPr fontId="3" type="noConversion"/>
  </si>
  <si>
    <t>-</t>
    <phoneticPr fontId="3" type="noConversion"/>
  </si>
  <si>
    <t>N</t>
    <phoneticPr fontId="3" type="noConversion"/>
  </si>
  <si>
    <t>ESE</t>
    <phoneticPr fontId="3" type="noConversion"/>
  </si>
  <si>
    <t xml:space="preserve">[8:00] 짙은 구름으로 인한 관측 대기/ [18:30] 높은 습도(vaisal 84%/ 2.3m 95%) 및 짙은 구름으로 인한 관측 종료 </t>
    <phoneticPr fontId="3" type="noConversion"/>
  </si>
  <si>
    <t>HVAC가 관측이 시작 된 후에도 꺼지지 않음/ UPS 전원을 끄고 수동으로 온도조절기를 OFF 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</si>
</sst>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45810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183</v>
      </c>
      <c r="E9" s="8">
        <v>10.8</v>
      </c>
      <c r="F9" s="8">
        <v>75.8</v>
      </c>
      <c r="G9" s="36" t="s">
        <v>184</v>
      </c>
      <c r="H9" s="8">
        <v>0.9</v>
      </c>
      <c r="I9" s="36">
        <v>37.1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9.5</v>
      </c>
      <c r="F10" s="8">
        <v>82.3</v>
      </c>
      <c r="G10" s="36" t="s">
        <v>184</v>
      </c>
      <c r="H10" s="8">
        <v>0.3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183</v>
      </c>
      <c r="E11" s="15">
        <v>8.9</v>
      </c>
      <c r="F11" s="15">
        <v>84.1</v>
      </c>
      <c r="G11" s="36" t="s">
        <v>185</v>
      </c>
      <c r="H11" s="15">
        <v>0.8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24.413194444444443</v>
      </c>
      <c r="D12" s="19" t="e">
        <f>AVERAGE(D9:D11)</f>
        <v>#DIV/0!</v>
      </c>
      <c r="E12" s="19">
        <f>AVERAGE(E9:E11)</f>
        <v>9.7333333333333343</v>
      </c>
      <c r="F12" s="20">
        <f>AVERAGE(F9:F11)</f>
        <v>80.733333333333334</v>
      </c>
      <c r="G12" s="21"/>
      <c r="H12" s="22">
        <f>AVERAGE(H9:H11)</f>
        <v>0.66666666666666663</v>
      </c>
      <c r="I12" s="23"/>
      <c r="J12" s="24">
        <f>AVERAGE(J9:J11)</f>
        <v>22.666666666666668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0.31736111111111109</v>
      </c>
      <c r="D17" s="28">
        <v>0.31874999999999998</v>
      </c>
      <c r="E17" s="28">
        <v>0.77222222222222225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0.77500000000000002</v>
      </c>
    </row>
    <row r="18" spans="2:16" ht="14.1" customHeight="1" x14ac:dyDescent="0.35">
      <c r="B18" s="35" t="s">
        <v>42</v>
      </c>
      <c r="C18" s="27">
        <v>19836</v>
      </c>
      <c r="D18" s="27">
        <v>19837</v>
      </c>
      <c r="E18" s="27">
        <v>19842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19847</v>
      </c>
    </row>
    <row r="19" spans="2:16" ht="14.1" customHeight="1" thickBot="1" x14ac:dyDescent="0.4">
      <c r="B19" s="13" t="s">
        <v>43</v>
      </c>
      <c r="C19" s="29"/>
      <c r="D19" s="27">
        <v>19841</v>
      </c>
      <c r="E19" s="30">
        <v>19846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0.37708333333333333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7.9166666666666663E-2</v>
      </c>
      <c r="O30" s="45"/>
      <c r="P30" s="46">
        <f>SUM(C30:J30,L30:N30)</f>
        <v>0.45624999999999999</v>
      </c>
    </row>
    <row r="31" spans="2:16" ht="14.1" customHeight="1" x14ac:dyDescent="0.35">
      <c r="B31" s="37" t="s">
        <v>169</v>
      </c>
      <c r="C31" s="47">
        <v>0.37708333333333333</v>
      </c>
      <c r="D31" s="7">
        <v>7.9166666666666663E-2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0.45624999999999999</v>
      </c>
    </row>
    <row r="32" spans="2:16" ht="14.1" customHeight="1" x14ac:dyDescent="0.35">
      <c r="B32" s="37" t="s">
        <v>65</v>
      </c>
      <c r="C32" s="49">
        <v>0.37708333333333333</v>
      </c>
      <c r="D32" s="50">
        <v>7.9166666666666663E-2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0.45624999999999999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1395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-160.80000000000001</v>
      </c>
      <c r="D72" s="60">
        <v>-162.5</v>
      </c>
      <c r="E72" s="96" t="s">
        <v>118</v>
      </c>
      <c r="F72" s="60">
        <v>22</v>
      </c>
      <c r="G72" s="60">
        <v>20.2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-154.1</v>
      </c>
      <c r="D73" s="60">
        <v>-157.19999999999999</v>
      </c>
      <c r="E73" s="98" t="s">
        <v>122</v>
      </c>
      <c r="F73" s="60">
        <v>38.299999999999997</v>
      </c>
      <c r="G73" s="60">
        <v>39.4</v>
      </c>
      <c r="H73" s="97"/>
      <c r="I73" s="93" t="s">
        <v>123</v>
      </c>
      <c r="J73" s="59">
        <v>0</v>
      </c>
      <c r="K73" s="94" t="s">
        <v>124</v>
      </c>
      <c r="L73" s="59">
        <v>1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-203.9</v>
      </c>
      <c r="E74" s="98" t="s">
        <v>127</v>
      </c>
      <c r="F74" s="116">
        <v>10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</v>
      </c>
      <c r="D75" s="60">
        <v>-126.8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33.5</v>
      </c>
      <c r="D76" s="60">
        <v>31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31.3</v>
      </c>
      <c r="D77" s="60">
        <v>28.9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26.3</v>
      </c>
      <c r="D78" s="60">
        <v>24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24.6</v>
      </c>
      <c r="D79" s="60">
        <v>22.4</v>
      </c>
      <c r="E79" s="96" t="s">
        <v>152</v>
      </c>
      <c r="F79" s="60">
        <v>19</v>
      </c>
      <c r="G79" s="60">
        <v>14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7.4800000000000004E-6</v>
      </c>
      <c r="D80" s="115">
        <v>7.5599999999999996E-6</v>
      </c>
      <c r="E80" s="98" t="s">
        <v>157</v>
      </c>
      <c r="F80" s="60">
        <v>49.7</v>
      </c>
      <c r="G80" s="60">
        <v>59.2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187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90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2025-06-02T18:44:28Z</dcterms:modified>
</cp:coreProperties>
</file>