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23827EE0-DD4C-41B9-AE70-8F443F39A5E2}" xr6:coauthVersionLast="47" xr6:coauthVersionMax="47" xr10:uidLastSave="{00000000-0000-0000-0000-000000000000}"/>
  <bookViews>
    <workbookView xWindow="27084" yWindow="1398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<sst xmlns="http://schemas.openxmlformats.org/spreadsheetml/2006/main" count="215" uniqueCount="200">
  <si>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</si>
  <si>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</si>
  <si>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</si>
  <si>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</si>
  <si>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</si>
  <si>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</si>
  <si>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</si>
  <si>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</si>
  <si>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</si>
  <si>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</si>
  <si>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</si>
  <si>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</si>
  <si>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</si>
  <si>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</si>
  <si>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</si>
  <si>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</si>
  <si>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</si>
  <si>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</si>
  <si>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</si>
  <si>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</si>
  <si>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</si>
  <si>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</si>
  <si>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</si>
  <si>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</si>
  <si>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</si>
  <si>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</si>
  <si>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</si>
  <si>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</si>
  <si>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</si>
  <si>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</si>
  <si>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</si>
  <si>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</si>
  <si>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</si>
  <si>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</si>
  <si>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</si>
  <si>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</si>
  <si>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</si>
  <si>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</si>
  <si>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</si>
  <si>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</si>
  <si>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</si>
  <si>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</si>
  <si>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</si>
  <si>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</si>
  <si>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</si>
  <si>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</si>
  <si>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</si>
  <si>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</si>
  <si>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</si>
  <si>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</si>
  <si>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</si>
  <si>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</si>
  <si>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</si>
  <si>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</si>
  <si>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</si>
  <si>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</si>
  <si>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</si>
  <si>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</si>
  <si>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</si>
  <si>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</si>
  <si>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</si>
  <si>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</si>
  <si>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</si>
  <si>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</si>
  <si>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</si>
  <si>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</si>
  <si>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</si>
  <si>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</si>
  <si>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</si>
  <si>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</si>
  <si>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</si>
  <si>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</si>
  <si>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</si>
  <si>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</si>
  <si>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</si>
  <si>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</si>
  <si>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</si>
  <si>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</si>
  <si>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</si>
  <si>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</si>
  <si>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</si>
  <si>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</si>
  <si>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</si>
  <si>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</si>
  <si>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</si>
  <si>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</si>
  <si>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</si>
  <si>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</si>
  <si>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</si>
  <si>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</si>
  <si>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</si>
  <si>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</si>
  <si>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</si>
  <si>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</si>
  <si>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</si>
  <si>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</si>
  <si>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</si>
  <si>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</si>
  <si>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</si>
  <si>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</si>
  <si>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</si>
  <si>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</si>
  <si>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</si>
  <si>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</si>
  <si>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</si>
  <si>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</si>
  <si>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</si>
  <si>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</si>
  <si>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</si>
  <si>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</si>
  <si>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</si>
  <si>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</si>
  <si>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</si>
  <si>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</si>
  <si>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</si>
  <si>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</si>
  <si>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</si>
  <si>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</si>
  <si>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</si>
  <si>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</si>
  <si>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</si>
  <si>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</si>
  <si>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</si>
  <si>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</si>
  <si>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</si>
  <si>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</si>
  <si>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</si>
  <si>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</si>
  <si>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</si>
  <si>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</si>
  <si>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</si>
  <si>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</si>
  <si>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</si>
  <si>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</si>
  <si>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</si>
  <si>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</si>
  <si>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</si>
  <si>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</si>
  <si>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</si>
  <si>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</si>
  <si>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</si>
  <si>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</si>
  <si>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</si>
  <si>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</si>
  <si>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</si>
  <si>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</si>
  <si>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</si>
  <si>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</si>
  <si>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</si>
  <si>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</si>
  <si>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</si>
  <si>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</si>
  <si>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</si>
  <si>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</si>
  <si>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</si>
  <si>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</si>
  <si>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</si>
  <si>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</si>
  <si>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</si>
  <si>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</si>
  <si>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</si>
  <si>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</si>
  <si>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</si>
  <si>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</si>
  <si>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</si>
  <si>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</si>
  <si>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</si>
  <si>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</si>
  <si>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</si>
  <si>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</si>
  <si>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</si>
  <si>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</si>
  <si>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</si>
  <si>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</si>
  <si>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</si>
  <si>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</si>
  <si>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</si>
  <si>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</si>
  <si>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</si>
  <si>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</si>
  <si>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</si>
  <si>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</si>
  <si>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</si>
  <si>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</si>
  <si>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</si>
  <si>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C_013477-013489</t>
    <phoneticPr fontId="3" type="noConversion"/>
  </si>
  <si>
    <t>[11:55] 짙은 구름으로 인한 관측 중지 / [12:05] 관측 재개</t>
    <phoneticPr fontId="3" type="noConversion"/>
  </si>
  <si>
    <t>KSP</t>
    <phoneticPr fontId="3" type="noConversion"/>
  </si>
  <si>
    <t xml:space="preserve">[09:55] 짙은 구름으로 인한 관측 중지 / [11:00] 관측 재개 </t>
    <phoneticPr fontId="3" type="noConversion"/>
  </si>
  <si>
    <t>C_013450-013469</t>
    <phoneticPr fontId="3" type="noConversion"/>
  </si>
  <si>
    <t>C_013540-013545</t>
    <phoneticPr fontId="3" type="noConversion"/>
  </si>
  <si>
    <t>C_013555-013561</t>
    <phoneticPr fontId="3" type="noConversion"/>
  </si>
  <si>
    <t>NNW</t>
    <phoneticPr fontId="3" type="noConversion"/>
  </si>
  <si>
    <t>SE</t>
    <phoneticPr fontId="3" type="noConversion"/>
  </si>
  <si>
    <t>S</t>
    <phoneticPr fontId="3" type="noConversion"/>
  </si>
  <si>
    <t>DS9(영상확인) 3회 꺼짐</t>
    <phoneticPr fontId="3" type="noConversion"/>
  </si>
  <si>
    <t>12s/24k</t>
    <phoneticPr fontId="3" type="noConversion"/>
  </si>
  <si>
    <t>16s/27k 19s/25k</t>
    <phoneticPr fontId="3" type="noConversion"/>
  </si>
  <si>
    <t>-</t>
    <phoneticPr fontId="3" type="noConversion"/>
  </si>
  <si>
    <t>18s/29k 10s/23k 6s/20k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</si>
</sst>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90" sqref="B90:P9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45776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89.051094890510953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0.36875000000000002</v>
      </c>
      <c r="D9" s="8">
        <v>2.5</v>
      </c>
      <c r="E9" s="8">
        <v>13.4</v>
      </c>
      <c r="F9" s="8">
        <v>77.8</v>
      </c>
      <c r="G9" s="36" t="s">
        <v>192</v>
      </c>
      <c r="H9" s="8">
        <v>0.4</v>
      </c>
      <c r="I9" s="36">
        <v>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11.5</v>
      </c>
      <c r="F10" s="8">
        <v>75.599999999999994</v>
      </c>
      <c r="G10" s="36" t="s">
        <v>193</v>
      </c>
      <c r="H10" s="8">
        <v>6.8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0.80138888888888893</v>
      </c>
      <c r="D11" s="15">
        <v>1</v>
      </c>
      <c r="E11" s="15">
        <v>11.6</v>
      </c>
      <c r="F11" s="15">
        <v>73.5</v>
      </c>
      <c r="G11" s="36" t="s">
        <v>194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24.432638888888889</v>
      </c>
      <c r="D12" s="19">
        <f>AVERAGE(D9:D11)</f>
        <v>1.9333333333333333</v>
      </c>
      <c r="E12" s="19">
        <f>AVERAGE(E9:E11)</f>
        <v>12.166666666666666</v>
      </c>
      <c r="F12" s="20">
        <f>AVERAGE(F9:F11)</f>
        <v>75.633333333333326</v>
      </c>
      <c r="G12" s="21"/>
      <c r="H12" s="22">
        <f>AVERAGE(H9:H11)</f>
        <v>2.6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183</v>
      </c>
      <c r="F16" s="27" t="s">
        <v>187</v>
      </c>
      <c r="G16" s="113" t="s">
        <v>184</v>
      </c>
      <c r="H16" s="113" t="s">
        <v>182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0.31666666666666665</v>
      </c>
      <c r="D17" s="28">
        <v>0.31805555555555554</v>
      </c>
      <c r="E17" s="28">
        <v>0.34861111111111109</v>
      </c>
      <c r="F17" s="28">
        <v>0.37013888888888891</v>
      </c>
      <c r="G17" s="28">
        <v>0.51875000000000004</v>
      </c>
      <c r="H17" s="28">
        <v>0.83125000000000004</v>
      </c>
      <c r="I17" s="28"/>
      <c r="J17" s="28"/>
      <c r="K17" s="28"/>
      <c r="L17" s="28"/>
      <c r="M17" s="28"/>
      <c r="N17" s="28"/>
      <c r="O17" s="28"/>
      <c r="P17" s="28">
        <v>0.84375</v>
      </c>
    </row>
    <row r="18" spans="2:16" ht="14.1" customHeight="1" x14ac:dyDescent="0.35">
      <c r="B18" s="35" t="s">
        <v>42</v>
      </c>
      <c r="C18" s="27">
        <v>13410</v>
      </c>
      <c r="D18" s="27">
        <v>13411</v>
      </c>
      <c r="E18" s="27">
        <v>13432</v>
      </c>
      <c r="F18" s="27">
        <v>13444</v>
      </c>
      <c r="G18" s="27">
        <v>13499</v>
      </c>
      <c r="H18" s="27">
        <v>13696</v>
      </c>
      <c r="I18" s="27"/>
      <c r="J18" s="27"/>
      <c r="K18" s="27"/>
      <c r="L18" s="27"/>
      <c r="M18" s="27"/>
      <c r="N18" s="27"/>
      <c r="O18" s="27"/>
      <c r="P18" s="114">
        <v>13709</v>
      </c>
    </row>
    <row r="19" spans="2:16" ht="14.1" customHeight="1" thickBot="1" x14ac:dyDescent="0.4">
      <c r="B19" s="13" t="s">
        <v>43</v>
      </c>
      <c r="C19" s="29"/>
      <c r="D19" s="27">
        <v>13423</v>
      </c>
      <c r="E19" s="30">
        <v>13443</v>
      </c>
      <c r="F19" s="30">
        <v>13498</v>
      </c>
      <c r="G19" s="30">
        <v>13695</v>
      </c>
      <c r="H19" s="30">
        <v>13708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55</v>
      </c>
      <c r="G20" s="33">
        <f>IF(ISNUMBER(G18),G19-G18+1,"")</f>
        <v>197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0.3298611111111111</v>
      </c>
      <c r="D24" s="102">
        <v>0.3298611111111111</v>
      </c>
      <c r="E24" s="109" t="s">
        <v>177</v>
      </c>
      <c r="F24" s="164" t="s">
        <v>196</v>
      </c>
      <c r="G24" s="164"/>
      <c r="H24" s="164"/>
      <c r="I24" s="164"/>
      <c r="J24" s="102" t="s">
        <v>198</v>
      </c>
      <c r="K24" s="102" t="s">
        <v>198</v>
      </c>
      <c r="L24" s="36" t="s">
        <v>175</v>
      </c>
      <c r="M24" s="164" t="s">
        <v>198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0.33402777777777776</v>
      </c>
      <c r="D26" s="102">
        <v>0.33541666666666664</v>
      </c>
      <c r="E26" s="109" t="s">
        <v>164</v>
      </c>
      <c r="F26" s="164" t="s">
        <v>197</v>
      </c>
      <c r="G26" s="164"/>
      <c r="H26" s="164"/>
      <c r="I26" s="164"/>
      <c r="J26" s="102">
        <v>0.83750000000000002</v>
      </c>
      <c r="K26" s="102">
        <v>0.83888888888888891</v>
      </c>
      <c r="L26" s="36" t="s">
        <v>176</v>
      </c>
      <c r="M26" s="164" t="s">
        <v>199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0.28472222222222221</v>
      </c>
      <c r="D30" s="43">
        <v>0.14791666666666667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0.43263888888888891</v>
      </c>
    </row>
    <row r="31" spans="2:16" ht="14.1" customHeight="1" x14ac:dyDescent="0.35">
      <c r="B31" s="37" t="s">
        <v>169</v>
      </c>
      <c r="C31" s="47">
        <v>0.30763888888888891</v>
      </c>
      <c r="D31" s="7">
        <v>0.14861111111111111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0.47569444444444448</v>
      </c>
    </row>
    <row r="32" spans="2:16" ht="14.1" customHeight="1" x14ac:dyDescent="0.35">
      <c r="B32" s="37" t="s">
        <v>65</v>
      </c>
      <c r="C32" s="49"/>
      <c r="D32" s="50">
        <v>5.2083333333333336E-2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5.2083333333333336E-2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0.30763888888888891</v>
      </c>
      <c r="D34" s="106">
        <f t="shared" ref="D34:P34" si="1">D31-D32-D33</f>
        <v>9.6527777777777768E-2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0.42361111111111116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185</v>
      </c>
      <c r="F36" s="155"/>
      <c r="G36" s="154" t="s">
        <v>190</v>
      </c>
      <c r="H36" s="155"/>
      <c r="I36" s="154" t="s">
        <v>191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450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-160.61000000000001</v>
      </c>
      <c r="D72" s="60">
        <v>-162.691</v>
      </c>
      <c r="E72" s="96" t="s">
        <v>118</v>
      </c>
      <c r="F72" s="60">
        <v>23.96</v>
      </c>
      <c r="G72" s="60">
        <v>20.62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-155.673</v>
      </c>
      <c r="D73" s="60">
        <v>-158.292</v>
      </c>
      <c r="E73" s="98" t="s">
        <v>122</v>
      </c>
      <c r="F73" s="60">
        <v>36.21</v>
      </c>
      <c r="G73" s="60">
        <v>36.89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-203.74700000000001</v>
      </c>
      <c r="D74" s="60">
        <v>-204.054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-124.321</v>
      </c>
      <c r="D75" s="60">
        <v>-129.07900000000001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33.853999999999999</v>
      </c>
      <c r="D76" s="60">
        <v>30.617999999999999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31.826000000000001</v>
      </c>
      <c r="D77" s="60">
        <v>28.611000000000001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27.315000000000001</v>
      </c>
      <c r="D78" s="60">
        <v>24.062000000000001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25.901</v>
      </c>
      <c r="D79" s="60">
        <v>22.606999999999999</v>
      </c>
      <c r="E79" s="96" t="s">
        <v>152</v>
      </c>
      <c r="F79" s="60">
        <v>16.2</v>
      </c>
      <c r="G79" s="60">
        <v>12.3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5.4299999999999997E-6</v>
      </c>
      <c r="D80" s="115">
        <v>5.4299999999999997E-6</v>
      </c>
      <c r="E80" s="98" t="s">
        <v>157</v>
      </c>
      <c r="F80" s="60">
        <v>74.3</v>
      </c>
      <c r="G80" s="60">
        <v>78.7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2025-04-29T20:30:03Z</dcterms:modified>
</cp:coreProperties>
</file>