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A4022651-3905-4B03-B6BA-0706EF52BEEE}" xr6:coauthVersionLast="47" xr6:coauthVersionMax="47" xr10:uidLastSave="{00000000-0000-0000-0000-000000000000}"/>
  <bookViews>
    <workbookView xWindow="25008" yWindow="1368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<sst xmlns="http://schemas.openxmlformats.org/spreadsheetml/2006/main" count="204" uniqueCount="189">
  <si>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</si>
  <si>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</si>
  <si>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</si>
  <si>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</si>
  <si>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</si>
  <si>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</si>
  <si>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</si>
  <si>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</si>
  <si>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</si>
  <si>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</si>
  <si>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</si>
  <si>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</si>
  <si>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</si>
  <si>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</si>
  <si>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</si>
  <si>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</si>
  <si>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</si>
  <si>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</si>
  <si>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</si>
  <si>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</si>
  <si>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</si>
  <si>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</si>
  <si>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</si>
  <si>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</si>
  <si>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</si>
  <si>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</si>
  <si>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</si>
  <si>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</si>
  <si>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</si>
  <si>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</si>
  <si>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</si>
  <si>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</si>
  <si>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</si>
  <si>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</si>
  <si>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</si>
  <si>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</si>
  <si>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</si>
  <si>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</si>
  <si>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</si>
  <si>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</si>
  <si>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</si>
  <si>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</si>
  <si>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</si>
  <si>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</si>
  <si>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</si>
  <si>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</si>
  <si>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</si>
  <si>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</si>
  <si>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</si>
  <si>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</si>
  <si>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</si>
  <si>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</si>
  <si>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</si>
  <si>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</si>
  <si>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</si>
  <si>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</si>
  <si>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</si>
  <si>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</si>
  <si>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</si>
  <si>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</si>
  <si>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</si>
  <si>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</si>
  <si>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</si>
  <si>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</si>
  <si>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</si>
  <si>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</si>
  <si>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</si>
  <si>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</si>
  <si>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</si>
  <si>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</si>
  <si>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</si>
  <si>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</si>
  <si>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</si>
  <si>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</si>
  <si>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</si>
  <si>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</si>
  <si>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</si>
  <si>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</si>
  <si>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</si>
  <si>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</si>
  <si>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</si>
  <si>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</si>
  <si>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</si>
  <si>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</si>
  <si>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</si>
  <si>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</si>
  <si>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</si>
  <si>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</si>
  <si>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</si>
  <si>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</si>
  <si>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</si>
  <si>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</si>
  <si>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</si>
  <si>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</si>
  <si>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</si>
  <si>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</si>
  <si>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</si>
  <si>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</si>
  <si>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</si>
  <si>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</si>
  <si>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</si>
  <si>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</si>
  <si>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</si>
  <si>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</si>
  <si>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</si>
  <si>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</si>
  <si>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</si>
  <si>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</si>
  <si>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</si>
  <si>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</si>
  <si>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</si>
  <si>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</si>
  <si>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</si>
  <si>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</si>
  <si>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</si>
  <si>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</si>
  <si>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</si>
  <si>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</si>
  <si>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</si>
  <si>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</si>
  <si>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</si>
  <si>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</si>
  <si>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</si>
  <si>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</si>
  <si>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</si>
  <si>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</si>
  <si>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</si>
  <si>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</si>
  <si>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</si>
  <si>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</si>
  <si>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</si>
  <si>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</si>
  <si>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</si>
  <si>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</si>
  <si>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</si>
  <si>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</si>
  <si>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</si>
  <si>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</si>
  <si>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</si>
  <si>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</si>
  <si>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</si>
  <si>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</si>
  <si>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</si>
  <si>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</si>
  <si>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</si>
  <si>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</si>
  <si>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</si>
  <si>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</si>
  <si>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</si>
  <si>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</si>
  <si>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</si>
  <si>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</si>
  <si>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</si>
  <si>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</si>
  <si>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</si>
  <si>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</si>
  <si>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</si>
  <si>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</si>
  <si>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</si>
  <si>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</si>
  <si>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</si>
  <si>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</si>
  <si>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</si>
  <si>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</si>
  <si>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</si>
  <si>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</si>
  <si>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</si>
  <si>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</si>
  <si>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</si>
  <si>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</si>
  <si>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</si>
  <si>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</si>
  <si>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</si>
  <si>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</si>
  <si>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</si>
  <si>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</si>
  <si>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</si>
  <si>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</si>
  <si>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</si>
  <si>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</si>
  <si>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</si>
  <si>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</si>
  <si>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</si>
  <si>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[07:30] 짙은 구름과 비로 인한 관측 중지 / 오후 flat 건너뜀</t>
    <phoneticPr fontId="3" type="noConversion"/>
  </si>
  <si>
    <t>-</t>
    <phoneticPr fontId="3" type="noConversion"/>
  </si>
  <si>
    <t>ESE</t>
    <phoneticPr fontId="3" type="noConversion"/>
  </si>
  <si>
    <t>S</t>
    <phoneticPr fontId="3" type="noConversion"/>
  </si>
  <si>
    <t>SSW</t>
    <phoneticPr fontId="3" type="noConversion"/>
  </si>
  <si>
    <t>[19:20] 짙은 구름으로 인한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</si>
</sst>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J72" sqref="J7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45773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0.37083333333333335</v>
      </c>
      <c r="D9" s="8" t="s">
        <v>184</v>
      </c>
      <c r="E9" s="8">
        <v>12.9</v>
      </c>
      <c r="F9" s="8">
        <v>89</v>
      </c>
      <c r="G9" s="36" t="s">
        <v>185</v>
      </c>
      <c r="H9" s="8">
        <v>2.9</v>
      </c>
      <c r="I9" s="36">
        <v>1.9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10.7</v>
      </c>
      <c r="F10" s="8">
        <v>78.3</v>
      </c>
      <c r="G10" s="36" t="s">
        <v>186</v>
      </c>
      <c r="H10" s="8">
        <v>2.4</v>
      </c>
      <c r="I10" s="11"/>
      <c r="J10" s="9">
        <f>IF(L10, 1, 0) + IF(M10, 2, 0) + IF(N10, 4, 0) + IF(O10, 8, 0) + IF(P10, 16, 0)</f>
        <v>24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0.8</v>
      </c>
      <c r="D11" s="15" t="s">
        <v>184</v>
      </c>
      <c r="E11" s="15">
        <v>12.5</v>
      </c>
      <c r="F11" s="15">
        <v>75.3</v>
      </c>
      <c r="G11" s="36" t="s">
        <v>187</v>
      </c>
      <c r="H11" s="15">
        <v>0.6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24.429166666666667</v>
      </c>
      <c r="D12" s="19" t="e">
        <f>AVERAGE(D9:D11)</f>
        <v>#DIV/0!</v>
      </c>
      <c r="E12" s="19">
        <f>AVERAGE(E9:E11)</f>
        <v>12.033333333333333</v>
      </c>
      <c r="F12" s="20">
        <f>AVERAGE(F9:F11)</f>
        <v>80.866666666666674</v>
      </c>
      <c r="G12" s="21"/>
      <c r="H12" s="22">
        <f>AVERAGE(H9:H11)</f>
        <v>1.9666666666666666</v>
      </c>
      <c r="I12" s="23"/>
      <c r="J12" s="24">
        <f>AVERAGE(J9:J11)</f>
        <v>20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182</v>
      </c>
      <c r="E16" s="27" t="s">
        <v>182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0.30902777777777779</v>
      </c>
      <c r="D17" s="28">
        <v>0.30972222222222223</v>
      </c>
      <c r="E17" s="28">
        <v>0.80347222222222225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0.80763888888888891</v>
      </c>
    </row>
    <row r="18" spans="2:16" ht="14.1" customHeight="1" x14ac:dyDescent="0.35">
      <c r="B18" s="35" t="s">
        <v>42</v>
      </c>
      <c r="C18" s="27">
        <v>13047</v>
      </c>
      <c r="D18" s="27">
        <v>13048</v>
      </c>
      <c r="E18" s="27">
        <v>13053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13058</v>
      </c>
    </row>
    <row r="19" spans="2:16" ht="14.1" customHeight="1" thickBot="1" x14ac:dyDescent="0.4">
      <c r="B19" s="13" t="s">
        <v>43</v>
      </c>
      <c r="C19" s="29"/>
      <c r="D19" s="27">
        <v>13052</v>
      </c>
      <c r="E19" s="30">
        <v>13057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0.27500000000000002</v>
      </c>
      <c r="D30" s="43"/>
      <c r="E30" s="43"/>
      <c r="F30" s="43"/>
      <c r="G30" s="43">
        <v>0.15416666666666667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0.4291666666666667</v>
      </c>
    </row>
    <row r="31" spans="2:16" ht="14.1" customHeight="1" x14ac:dyDescent="0.35">
      <c r="B31" s="37" t="s">
        <v>169</v>
      </c>
      <c r="C31" s="47">
        <v>0.27500000000000002</v>
      </c>
      <c r="D31" s="7"/>
      <c r="E31" s="7"/>
      <c r="F31" s="7"/>
      <c r="G31" s="7">
        <v>0.15416666666666667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0.4291666666666667</v>
      </c>
    </row>
    <row r="32" spans="2:16" ht="14.1" customHeight="1" x14ac:dyDescent="0.35">
      <c r="B32" s="37" t="s">
        <v>65</v>
      </c>
      <c r="C32" s="49">
        <v>0.27500000000000002</v>
      </c>
      <c r="D32" s="50"/>
      <c r="E32" s="50"/>
      <c r="F32" s="50"/>
      <c r="G32" s="50">
        <v>0.15416666666666667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0.4291666666666667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-161.08199999999999</v>
      </c>
      <c r="D72" s="60">
        <v>-161.256</v>
      </c>
      <c r="E72" s="96" t="s">
        <v>118</v>
      </c>
      <c r="F72" s="60">
        <v>23.21</v>
      </c>
      <c r="G72" s="60">
        <v>22.35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-156.405</v>
      </c>
      <c r="D73" s="60">
        <v>-156.602</v>
      </c>
      <c r="E73" s="98" t="s">
        <v>122</v>
      </c>
      <c r="F73" s="60">
        <v>37.82</v>
      </c>
      <c r="G73" s="60">
        <v>37.44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-203.80799999999999</v>
      </c>
      <c r="D74" s="60">
        <v>-203.857</v>
      </c>
      <c r="E74" s="98" t="s">
        <v>127</v>
      </c>
      <c r="F74" s="116">
        <v>15</v>
      </c>
      <c r="G74" s="116">
        <v>20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-125.68300000000001</v>
      </c>
      <c r="D75" s="60">
        <v>-126.232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33.055999999999997</v>
      </c>
      <c r="D76" s="60">
        <v>32.953000000000003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31.103999999999999</v>
      </c>
      <c r="D77" s="60">
        <v>30.603999999999999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26.56</v>
      </c>
      <c r="D78" s="60">
        <v>26.029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25.117999999999999</v>
      </c>
      <c r="D79" s="60">
        <v>24.495999999999999</v>
      </c>
      <c r="E79" s="96" t="s">
        <v>152</v>
      </c>
      <c r="F79" s="60">
        <v>15.4</v>
      </c>
      <c r="G79" s="60">
        <v>15.6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5.5300000000000004E-6</v>
      </c>
      <c r="D80" s="115">
        <v>5.4999999999999999E-6</v>
      </c>
      <c r="E80" s="98" t="s">
        <v>157</v>
      </c>
      <c r="F80" s="60">
        <v>70.599999999999994</v>
      </c>
      <c r="G80" s="60">
        <v>50.8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181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L71:L80 N71:N80 P71 J71:J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2025-04-26T19:37:55Z</dcterms:modified>
</cp:coreProperties>
</file>