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cuments\"/>
    </mc:Choice>
  </mc:AlternateContent>
  <xr:revisionPtr revIDLastSave="0" documentId="13_ncr:1_{5745977E-BAAE-4C4B-89B3-FEA05AEB0120}" xr6:coauthVersionLast="36" xr6:coauthVersionMax="47" xr10:uidLastSave="{00000000-0000-0000-0000-000000000000}"/>
  <bookViews>
    <workbookView xWindow="25410" yWindow="11205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<sst xmlns="http://schemas.openxmlformats.org/spreadsheetml/2006/main" count="210" uniqueCount="198">
  <si>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</si>
  <si>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</si>
  <si>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</si>
  <si>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</si>
  <si>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</si>
  <si>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</si>
  <si>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</si>
  <si>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</si>
  <si>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</si>
  <si>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</si>
  <si>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</si>
  <si>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</si>
  <si>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</si>
  <si>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</si>
  <si>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</si>
  <si>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</si>
  <si>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</si>
  <si>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</si>
  <si>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</si>
  <si>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</si>
  <si>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</si>
  <si>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</si>
  <si>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</si>
  <si>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</si>
  <si>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</si>
  <si>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</si>
  <si>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</si>
  <si>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</si>
  <si>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</si>
  <si>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</si>
  <si>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</si>
  <si>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</si>
  <si>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</si>
  <si>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</si>
  <si>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</si>
  <si>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</si>
  <si>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</si>
  <si>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</si>
  <si>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</si>
  <si>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</si>
  <si>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</si>
  <si>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</si>
  <si>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</si>
  <si>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</si>
  <si>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</si>
  <si>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</si>
  <si>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</si>
  <si>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</si>
  <si>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</si>
  <si>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</si>
  <si>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</si>
  <si>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</si>
  <si>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</si>
  <si>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</si>
  <si>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</si>
  <si>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</si>
  <si>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</si>
  <si>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</si>
  <si>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</si>
  <si>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</si>
  <si>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</si>
  <si>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</si>
  <si>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</si>
  <si>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</si>
  <si>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</si>
  <si>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</si>
  <si>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</si>
  <si>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</si>
  <si>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</si>
  <si>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</si>
  <si>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</si>
  <si>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</si>
  <si>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</si>
  <si>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</si>
  <si>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</si>
  <si>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</si>
  <si>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</si>
  <si>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</si>
  <si>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</si>
  <si>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</si>
  <si>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</si>
  <si>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</si>
  <si>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</si>
  <si>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</si>
  <si>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</si>
  <si>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</si>
  <si>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</si>
  <si>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</si>
  <si>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</si>
  <si>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</si>
  <si>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</si>
  <si>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</si>
  <si>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</si>
  <si>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</si>
  <si>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</si>
  <si>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</si>
  <si>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</si>
  <si>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</si>
  <si>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</si>
  <si>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</si>
  <si>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</si>
  <si>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</si>
  <si>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</si>
  <si>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</si>
  <si>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</si>
  <si>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</si>
  <si>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</si>
  <si>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</si>
  <si>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</si>
  <si>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</si>
  <si>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</si>
  <si>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</si>
  <si>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</si>
  <si>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</si>
  <si>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</si>
  <si>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</si>
  <si>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</si>
  <si>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</si>
  <si>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</si>
  <si>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</si>
  <si>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</si>
  <si>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</si>
  <si>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</si>
  <si>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</si>
  <si>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</si>
  <si>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</si>
  <si>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</si>
  <si>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</si>
  <si>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</si>
  <si>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</si>
  <si>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</si>
  <si>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</si>
  <si>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</si>
  <si>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</si>
  <si>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</si>
  <si>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</si>
  <si>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</si>
  <si>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</si>
  <si>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</si>
  <si>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</si>
  <si>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</si>
  <si>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</si>
  <si>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</si>
  <si>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</si>
  <si>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</si>
  <si>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</si>
  <si>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</si>
  <si>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</si>
  <si>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</si>
  <si>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</si>
  <si>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</si>
  <si>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</si>
  <si>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</si>
  <si>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</si>
  <si>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</si>
  <si>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</si>
  <si>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</si>
  <si>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</si>
  <si>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</si>
  <si>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</si>
  <si>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</si>
  <si>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</si>
  <si>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</si>
  <si>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</si>
  <si>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</si>
  <si>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</si>
  <si>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</si>
  <si>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</si>
  <si>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</si>
  <si>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</si>
  <si>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</si>
  <si>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</si>
  <si>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</si>
  <si>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</si>
  <si>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</si>
  <si>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</si>
  <si>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</si>
  <si>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</si>
  <si>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</si>
  <si>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</si>
  <si>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</si>
  <si>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</si>
  <si>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</si>
  <si>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</si>
  <si>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</si>
  <si>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</si>
  <si>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</si>
  <si>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SE</t>
    <phoneticPr fontId="3" type="noConversion"/>
  </si>
  <si>
    <t>KSP</t>
    <phoneticPr fontId="3" type="noConversion"/>
  </si>
  <si>
    <t>10s/27k 13s/26k 16s/23k</t>
    <phoneticPr fontId="3" type="noConversion"/>
  </si>
  <si>
    <t>6s/24k 10s/27k 13s/25k</t>
    <phoneticPr fontId="3" type="noConversion"/>
  </si>
  <si>
    <t>M_004058-004059:M</t>
    <phoneticPr fontId="3" type="noConversion"/>
  </si>
  <si>
    <t>M_004114-004115:N</t>
    <phoneticPr fontId="3" type="noConversion"/>
  </si>
  <si>
    <t>M_004188-004189:M</t>
    <phoneticPr fontId="3" type="noConversion"/>
  </si>
  <si>
    <t>DS9(영상확인) 2회 꺼짐</t>
    <phoneticPr fontId="3" type="noConversion"/>
  </si>
  <si>
    <t>ESE</t>
    <phoneticPr fontId="3" type="noConversion"/>
  </si>
  <si>
    <t>옅은 구름의 영향으로 오전 플랫 건너뜀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</si>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</sst>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K32" sqref="K32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8">
        <v>45718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0.41666666666666669</v>
      </c>
      <c r="D9" s="8">
        <v>2.1</v>
      </c>
      <c r="E9" s="8">
        <v>25.4</v>
      </c>
      <c r="F9" s="8">
        <v>28.4</v>
      </c>
      <c r="G9" s="36" t="s">
        <v>197</v>
      </c>
      <c r="H9" s="8">
        <v>2.5</v>
      </c>
      <c r="I9" s="36">
        <v>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1.8</v>
      </c>
      <c r="E10" s="8">
        <v>21.5</v>
      </c>
      <c r="F10" s="8">
        <v>57.7</v>
      </c>
      <c r="G10" s="36" t="s">
        <v>187</v>
      </c>
      <c r="H10" s="8">
        <v>7.4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0.77361111111111114</v>
      </c>
      <c r="D11" s="15">
        <v>1.5</v>
      </c>
      <c r="E11" s="15">
        <v>18.100000000000001</v>
      </c>
      <c r="F11" s="15">
        <v>69.5</v>
      </c>
      <c r="G11" s="36" t="s">
        <v>195</v>
      </c>
      <c r="H11" s="15">
        <v>7.6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24.356944444444444</v>
      </c>
      <c r="D12" s="19">
        <f>AVERAGE(D9:D11)</f>
        <v>1.8</v>
      </c>
      <c r="E12" s="19">
        <f>AVERAGE(E9:E11)</f>
        <v>21.666666666666668</v>
      </c>
      <c r="F12" s="20">
        <f>AVERAGE(F9:F11)</f>
        <v>51.866666666666667</v>
      </c>
      <c r="G12" s="21"/>
      <c r="H12" s="22">
        <f>AVERAGE(H9:H11)</f>
        <v>5.833333333333333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188</v>
      </c>
      <c r="G16" s="117" t="s">
        <v>181</v>
      </c>
      <c r="H16" s="117" t="s">
        <v>182</v>
      </c>
      <c r="I16" s="27" t="s">
        <v>183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0.36666666666666664</v>
      </c>
      <c r="D17" s="28">
        <v>0.36805555555555558</v>
      </c>
      <c r="E17" s="28">
        <v>0.39652777777777776</v>
      </c>
      <c r="F17" s="28">
        <v>0.41597222222222224</v>
      </c>
      <c r="G17" s="28">
        <v>0.61527777777777781</v>
      </c>
      <c r="H17" s="28">
        <v>0.67847222222222225</v>
      </c>
      <c r="I17" s="28">
        <v>0.80347222222222225</v>
      </c>
      <c r="J17" s="28"/>
      <c r="K17" s="28"/>
      <c r="L17" s="28"/>
      <c r="M17" s="28"/>
      <c r="N17" s="28"/>
      <c r="O17" s="28"/>
      <c r="P17" s="28">
        <v>0.80763888888888891</v>
      </c>
    </row>
    <row r="18" spans="2:16" ht="14.1" customHeight="1" x14ac:dyDescent="0.25">
      <c r="B18" s="35" t="s">
        <v>42</v>
      </c>
      <c r="C18" s="27">
        <v>4006</v>
      </c>
      <c r="D18" s="27">
        <v>4007</v>
      </c>
      <c r="E18" s="27">
        <v>4026</v>
      </c>
      <c r="F18" s="27">
        <v>4038</v>
      </c>
      <c r="G18" s="27">
        <v>4165</v>
      </c>
      <c r="H18" s="27">
        <v>4205</v>
      </c>
      <c r="I18" s="27">
        <v>4282</v>
      </c>
      <c r="J18" s="27"/>
      <c r="K18" s="27"/>
      <c r="L18" s="27"/>
      <c r="M18" s="27"/>
      <c r="N18" s="27"/>
      <c r="O18" s="27"/>
      <c r="P18" s="118">
        <v>4287</v>
      </c>
    </row>
    <row r="19" spans="2:16" ht="14.1" customHeight="1" thickBot="1" x14ac:dyDescent="0.3">
      <c r="B19" s="13" t="s">
        <v>43</v>
      </c>
      <c r="C19" s="29"/>
      <c r="D19" s="27">
        <v>4018</v>
      </c>
      <c r="E19" s="30">
        <v>4037</v>
      </c>
      <c r="F19" s="30">
        <v>4164</v>
      </c>
      <c r="G19" s="30">
        <v>4204</v>
      </c>
      <c r="H19" s="30">
        <v>4281</v>
      </c>
      <c r="I19" s="30">
        <v>4286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127</v>
      </c>
      <c r="G20" s="33">
        <f>IF(ISNUMBER(G18),G19-G18+1,"")</f>
        <v>40</v>
      </c>
      <c r="H20" s="33">
        <f>IF(ISNUMBER(H18),H19-H18+1,"")</f>
        <v>77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2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164</v>
      </c>
      <c r="M23" s="155"/>
      <c r="N23" s="155"/>
      <c r="O23" s="155"/>
      <c r="P23" s="155"/>
    </row>
    <row r="24" spans="2:16" ht="13.5" customHeight="1" x14ac:dyDescent="0.25">
      <c r="B24" s="156"/>
      <c r="C24" s="106">
        <v>0.375</v>
      </c>
      <c r="D24" s="106">
        <v>0.37708333333333333</v>
      </c>
      <c r="E24" s="113" t="s">
        <v>177</v>
      </c>
      <c r="F24" s="155" t="s">
        <v>190</v>
      </c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25">
      <c r="B25" s="156"/>
      <c r="C25" s="116"/>
      <c r="D25" s="116"/>
      <c r="E25" s="113" t="s">
        <v>170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25">
      <c r="B26" s="156"/>
      <c r="C26" s="106">
        <v>0.37847222222222221</v>
      </c>
      <c r="D26" s="106">
        <v>0.38055555555555554</v>
      </c>
      <c r="E26" s="113" t="s">
        <v>164</v>
      </c>
      <c r="F26" s="155" t="s">
        <v>189</v>
      </c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9.8611111111111108E-2</v>
      </c>
      <c r="D30" s="43">
        <v>0.19583333333333333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0.35694444444444445</v>
      </c>
    </row>
    <row r="31" spans="2:16" ht="14.1" customHeight="1" x14ac:dyDescent="0.25">
      <c r="B31" s="37" t="s">
        <v>169</v>
      </c>
      <c r="C31" s="47">
        <v>0.11736111111111111</v>
      </c>
      <c r="D31" s="7">
        <v>0.19930555555555557</v>
      </c>
      <c r="E31" s="7">
        <v>6.7361111111111108E-2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0.40069444444444441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0.11736111111111111</v>
      </c>
      <c r="D34" s="110">
        <f t="shared" ref="D34:P34" si="1">D31-D32-D33</f>
        <v>0.19930555555555557</v>
      </c>
      <c r="E34" s="110">
        <f t="shared" si="1"/>
        <v>6.7361111111111108E-2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0.40069444444444441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8" t="s">
        <v>67</v>
      </c>
      <c r="C36" s="145" t="s">
        <v>191</v>
      </c>
      <c r="D36" s="146"/>
      <c r="E36" s="145" t="s">
        <v>192</v>
      </c>
      <c r="F36" s="146"/>
      <c r="G36" s="145" t="s">
        <v>193</v>
      </c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2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2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2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2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2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196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68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3">
      <c r="B54" s="182" t="s">
        <v>186</v>
      </c>
      <c r="C54" s="183"/>
      <c r="D54" s="183"/>
      <c r="E54" s="183"/>
      <c r="F54" s="112">
        <v>429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2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2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2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2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2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2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2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-157.5</v>
      </c>
      <c r="D72" s="60">
        <v>-158.4</v>
      </c>
      <c r="E72" s="100" t="s">
        <v>118</v>
      </c>
      <c r="F72" s="60">
        <v>24.8</v>
      </c>
      <c r="G72" s="60">
        <v>26.3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-152.6</v>
      </c>
      <c r="D73" s="60">
        <v>-153.69999999999999</v>
      </c>
      <c r="E73" s="102" t="s">
        <v>122</v>
      </c>
      <c r="F73" s="61">
        <v>18.7</v>
      </c>
      <c r="G73" s="61">
        <v>27.1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-210</v>
      </c>
      <c r="D74" s="60">
        <v>-203.6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-120.1</v>
      </c>
      <c r="D75" s="60">
        <v>-121.3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37.9</v>
      </c>
      <c r="D76" s="60">
        <v>35.6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35.700000000000003</v>
      </c>
      <c r="D77" s="60">
        <v>33.6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31.4</v>
      </c>
      <c r="D78" s="60">
        <v>29.2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30</v>
      </c>
      <c r="D79" s="60">
        <v>27.8</v>
      </c>
      <c r="E79" s="100" t="s">
        <v>152</v>
      </c>
      <c r="F79" s="60">
        <v>20.100000000000001</v>
      </c>
      <c r="G79" s="60">
        <v>18.5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1.8700000000000001E-6</v>
      </c>
      <c r="D80" s="64">
        <v>2.0600000000000002E-6</v>
      </c>
      <c r="E80" s="102" t="s">
        <v>157</v>
      </c>
      <c r="F80" s="61">
        <v>37.4</v>
      </c>
      <c r="G80" s="61">
        <v>77.099999999999994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1" t="s">
        <v>161</v>
      </c>
      <c r="C84" s="151"/>
    </row>
    <row r="85" spans="2:16" ht="15" customHeight="1" x14ac:dyDescent="0.2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20" t="s">
        <v>194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2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2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2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2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2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2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2025-03-04T04:25:09Z</dcterms:modified>
</cp:coreProperties>
</file>