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48E644BB-ACD2-492C-8350-96495CEA6F2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<sst xmlns="http://schemas.openxmlformats.org/spreadsheetml/2006/main" count="205" uniqueCount="186">
  <si>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</si>
  <si>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</si>
  <si>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</si>
  <si>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</si>
  <si>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</si>
  <si>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</si>
  <si>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</si>
  <si>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</si>
  <si>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</si>
  <si>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</si>
  <si>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</si>
  <si>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</si>
  <si>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</si>
  <si>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</si>
  <si>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</si>
  <si>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</si>
  <si>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</si>
  <si>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</si>
  <si>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</si>
  <si>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</si>
  <si>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</si>
  <si>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</si>
  <si>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</si>
  <si>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</si>
  <si>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</si>
  <si>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</si>
  <si>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</si>
  <si>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</si>
  <si>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</si>
  <si>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</si>
  <si>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</si>
  <si>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</si>
  <si>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</si>
  <si>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</si>
  <si>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</si>
  <si>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</si>
  <si>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</si>
  <si>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</si>
  <si>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</si>
  <si>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</si>
  <si>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</si>
  <si>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</si>
  <si>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</si>
  <si>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</si>
  <si>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</si>
  <si>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</si>
  <si>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</si>
  <si>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</si>
  <si>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</si>
  <si>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</si>
  <si>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</si>
  <si>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</si>
  <si>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</si>
  <si>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</si>
  <si>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</si>
  <si>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</si>
  <si>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</si>
  <si>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</si>
  <si>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</si>
  <si>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</si>
  <si>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</si>
  <si>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</si>
  <si>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</si>
  <si>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</si>
  <si>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</si>
  <si>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</si>
  <si>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</si>
  <si>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</si>
  <si>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</si>
  <si>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</si>
  <si>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</si>
  <si>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</si>
  <si>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</si>
  <si>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</si>
  <si>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</si>
  <si>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</si>
  <si>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</si>
  <si>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</si>
  <si>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</si>
  <si>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</si>
  <si>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</si>
  <si>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</si>
  <si>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</si>
  <si>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</si>
  <si>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</si>
  <si>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</si>
  <si>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</si>
  <si>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</si>
  <si>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</si>
  <si>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</si>
  <si>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</si>
  <si>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</si>
  <si>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</si>
  <si>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</si>
  <si>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</si>
  <si>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</si>
  <si>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</si>
  <si>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</si>
  <si>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</si>
  <si>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</si>
  <si>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</si>
  <si>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</si>
  <si>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</si>
  <si>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</si>
  <si>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</si>
  <si>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</si>
  <si>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</si>
  <si>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</si>
  <si>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</si>
  <si>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</si>
  <si>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</si>
  <si>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</si>
  <si>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</si>
  <si>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</si>
  <si>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</si>
  <si>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</si>
  <si>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</si>
  <si>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</si>
  <si>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</si>
  <si>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</si>
  <si>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</si>
  <si>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</si>
  <si>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</si>
  <si>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</si>
  <si>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</si>
  <si>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</si>
  <si>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</si>
  <si>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</si>
  <si>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</si>
  <si>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</si>
  <si>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</si>
  <si>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</si>
  <si>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</si>
  <si>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</si>
  <si>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</si>
  <si>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</si>
  <si>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</si>
  <si>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</si>
  <si>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</si>
  <si>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</si>
  <si>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</si>
  <si>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</si>
  <si>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</si>
  <si>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</si>
  <si>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</si>
  <si>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</si>
  <si>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</si>
  <si>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</si>
  <si>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</si>
  <si>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</si>
  <si>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</si>
  <si>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</si>
  <si>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</si>
  <si>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</si>
  <si>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</si>
  <si>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</si>
  <si>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</si>
  <si>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</si>
  <si>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</si>
  <si>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</si>
  <si>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</si>
  <si>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</si>
  <si>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</si>
  <si>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</si>
  <si>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</si>
  <si>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</si>
  <si>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</si>
  <si>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</si>
  <si>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</si>
  <si>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</si>
  <si>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</si>
  <si>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</si>
  <si>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</si>
  <si>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</si>
  <si>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</si>
  <si>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</si>
  <si>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</si>
  <si>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</si>
  <si>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</si>
  <si>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</si>
  <si>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</si>
  <si>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박다운</t>
    <phoneticPr fontId="3" type="noConversion"/>
  </si>
  <si>
    <t>ENG-DIR</t>
    <phoneticPr fontId="3" type="noConversion"/>
  </si>
  <si>
    <t>S</t>
    <phoneticPr fontId="3" type="noConversion"/>
  </si>
  <si>
    <t>1. [UT 01:50-03:20] CCD  카메라 노출시간 짧음으로 인해 GMON에서의 로드 불가로 인한 그래프 생성 오류</t>
    <phoneticPr fontId="3" type="noConversion"/>
  </si>
  <si>
    <t>M_052081-052082:N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</si>
</sst>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6" zoomScale="146" zoomScaleNormal="146" workbookViewId="0">
      <selection activeCell="B51" sqref="B51:P5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45657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2.8472222222222222E-2</v>
      </c>
      <c r="D9" s="8">
        <v>1.4</v>
      </c>
      <c r="E9" s="8">
        <v>15.9</v>
      </c>
      <c r="F9" s="8">
        <v>43</v>
      </c>
      <c r="G9" s="36" t="s">
        <v>183</v>
      </c>
      <c r="H9" s="8">
        <v>0.9</v>
      </c>
      <c r="I9" s="36">
        <v>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1.1000000000000001</v>
      </c>
      <c r="E10" s="8">
        <v>14.7</v>
      </c>
      <c r="F10" s="8">
        <v>45</v>
      </c>
      <c r="G10" s="36" t="s">
        <v>183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0.36458333333333331</v>
      </c>
      <c r="D11" s="15">
        <v>0.9</v>
      </c>
      <c r="E11" s="15">
        <v>14.1</v>
      </c>
      <c r="F11" s="15">
        <v>50</v>
      </c>
      <c r="G11" s="36" t="s">
        <v>183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24.336111111111109</v>
      </c>
      <c r="D12" s="19">
        <f>AVERAGE(D9:D11)</f>
        <v>1.1333333333333333</v>
      </c>
      <c r="E12" s="19">
        <f>AVERAGE(E9:E11)</f>
        <v>14.9</v>
      </c>
      <c r="F12" s="20">
        <f>AVERAGE(F9:F11)</f>
        <v>46</v>
      </c>
      <c r="G12" s="21"/>
      <c r="H12" s="22">
        <f>AVERAGE(H9:H11)</f>
        <v>1.2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0.99652777777777779</v>
      </c>
      <c r="D17" s="28">
        <v>0.99722222222222223</v>
      </c>
      <c r="E17" s="28">
        <v>2.8472222222222222E-2</v>
      </c>
      <c r="F17" s="28">
        <v>5.347222222222222E-2</v>
      </c>
      <c r="G17" s="28">
        <v>0.3444444444444445</v>
      </c>
      <c r="H17" s="28">
        <v>0.36458333333333331</v>
      </c>
      <c r="I17" s="28"/>
      <c r="J17" s="28"/>
      <c r="K17" s="28"/>
      <c r="L17" s="28"/>
      <c r="M17" s="28"/>
      <c r="N17" s="28"/>
      <c r="O17" s="28"/>
      <c r="P17" s="28">
        <v>0.36805555555555558</v>
      </c>
    </row>
    <row r="18" spans="2:16" ht="14.15" customHeight="1" x14ac:dyDescent="0.45">
      <c r="B18" s="35" t="s">
        <v>43</v>
      </c>
      <c r="C18" s="27">
        <v>51910</v>
      </c>
      <c r="D18" s="27">
        <v>51911</v>
      </c>
      <c r="E18" s="27">
        <v>51917</v>
      </c>
      <c r="F18" s="27">
        <v>51920</v>
      </c>
      <c r="G18" s="27">
        <v>52143</v>
      </c>
      <c r="H18" s="27">
        <v>52156</v>
      </c>
      <c r="I18" s="27"/>
      <c r="J18" s="27"/>
      <c r="K18" s="27"/>
      <c r="L18" s="27"/>
      <c r="M18" s="27"/>
      <c r="N18" s="27"/>
      <c r="O18" s="27"/>
      <c r="P18" s="27">
        <v>52161</v>
      </c>
    </row>
    <row r="19" spans="2:16" ht="14.15" customHeight="1" thickBot="1" x14ac:dyDescent="0.5">
      <c r="B19" s="13" t="s">
        <v>44</v>
      </c>
      <c r="C19" s="29"/>
      <c r="D19" s="27">
        <v>51916</v>
      </c>
      <c r="E19" s="27">
        <v>51931</v>
      </c>
      <c r="F19" s="30">
        <v>52142</v>
      </c>
      <c r="G19" s="30">
        <v>52155</v>
      </c>
      <c r="H19" s="30">
        <v>52160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15</v>
      </c>
      <c r="F20" s="33">
        <f t="shared" si="0"/>
        <v>223</v>
      </c>
      <c r="G20" s="33">
        <f t="shared" si="0"/>
        <v>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0.28333333333333333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>
        <v>4.5138888888888888E-2</v>
      </c>
      <c r="L31" s="7"/>
      <c r="M31" s="7"/>
      <c r="N31" s="7">
        <v>0.29097222222222224</v>
      </c>
      <c r="O31" s="48"/>
      <c r="P31" s="46">
        <f>SUM(C31:N31)</f>
        <v>0.33611111111111114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4.5138888888888888E-2</v>
      </c>
      <c r="L34" s="109">
        <f t="shared" si="1"/>
        <v>0</v>
      </c>
      <c r="M34" s="109">
        <f t="shared" si="1"/>
        <v>0</v>
      </c>
      <c r="N34" s="109">
        <f t="shared" si="1"/>
        <v>0.29097222222222224</v>
      </c>
      <c r="O34" s="113"/>
      <c r="P34" s="110">
        <f>P31-P32-P33</f>
        <v>0.33611111111111114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184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0.78</v>
      </c>
      <c r="E53" s="112">
        <v>0.55000000000000004</v>
      </c>
      <c r="F53" s="112">
        <v>0.65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</v>
      </c>
      <c r="D72" s="60">
        <v>-163.1</v>
      </c>
      <c r="E72" s="100" t="s">
        <v>121</v>
      </c>
      <c r="F72" s="60">
        <v>52.2</v>
      </c>
      <c r="G72" s="60">
        <v>18.2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-164.1</v>
      </c>
      <c r="D73" s="60">
        <v>-166</v>
      </c>
      <c r="E73" s="102" t="s">
        <v>125</v>
      </c>
      <c r="F73" s="61">
        <v>28.6</v>
      </c>
      <c r="G73" s="61">
        <v>40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-193.5</v>
      </c>
      <c r="D74" s="60">
        <v>-189.3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-104</v>
      </c>
      <c r="D75" s="60">
        <v>-110.6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30.5</v>
      </c>
      <c r="D76" s="60">
        <v>27.4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</v>
      </c>
      <c r="D77" s="60">
        <v>23.5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</v>
      </c>
      <c r="D78" s="60">
        <v>21.5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22.4</v>
      </c>
      <c r="D79" s="60">
        <v>20</v>
      </c>
      <c r="E79" s="100" t="s">
        <v>155</v>
      </c>
      <c r="F79" s="60">
        <v>22.3</v>
      </c>
      <c r="G79" s="60">
        <v>15.5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7.9300000000000003E-5</v>
      </c>
      <c r="D80" s="64">
        <v>8.1299999999999997E-5</v>
      </c>
      <c r="E80" s="102" t="s">
        <v>160</v>
      </c>
      <c r="F80" s="61">
        <v>34</v>
      </c>
      <c r="G80" s="61">
        <v>56.7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2024-12-31T09:03:42Z</dcterms:modified>
</cp:coreProperties>
</file>