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585199E6-EF48-4D44-948D-DFCBAD82331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<sst xmlns="http://schemas.openxmlformats.org/spreadsheetml/2006/main" count="213" uniqueCount="195">
  <si>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</si>
  <si>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</si>
  <si>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</si>
  <si>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</si>
  <si>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</si>
  <si>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</si>
  <si>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</si>
  <si>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</si>
  <si>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</si>
  <si>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</si>
  <si>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</si>
  <si>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</si>
  <si>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</si>
  <si>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</si>
  <si>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</si>
  <si>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</si>
  <si>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</si>
  <si>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</si>
  <si>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</si>
  <si>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</si>
  <si>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</si>
  <si>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</si>
  <si>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</si>
  <si>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</si>
  <si>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</si>
  <si>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</si>
  <si>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</si>
  <si>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</si>
  <si>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</si>
  <si>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</si>
  <si>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</si>
  <si>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</si>
  <si>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</si>
  <si>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</si>
  <si>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</si>
  <si>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</si>
  <si>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</si>
  <si>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</si>
  <si>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</si>
  <si>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</si>
  <si>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</si>
  <si>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</si>
  <si>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</si>
  <si>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</si>
  <si>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</si>
  <si>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</si>
  <si>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</si>
  <si>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</si>
  <si>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</si>
  <si>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</si>
  <si>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</si>
  <si>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</si>
  <si>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</si>
  <si>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</si>
  <si>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</si>
  <si>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</si>
  <si>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</si>
  <si>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</si>
  <si>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</si>
  <si>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</si>
  <si>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</si>
  <si>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</si>
  <si>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</si>
  <si>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</si>
  <si>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</si>
  <si>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</si>
  <si>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</si>
  <si>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</si>
  <si>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</si>
  <si>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</si>
  <si>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</si>
  <si>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</si>
  <si>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</si>
  <si>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</si>
  <si>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</si>
  <si>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</si>
  <si>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</si>
  <si>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</si>
  <si>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</si>
  <si>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</si>
  <si>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</si>
  <si>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</si>
  <si>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</si>
  <si>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</si>
  <si>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</si>
  <si>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</si>
  <si>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</si>
  <si>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</si>
  <si>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</si>
  <si>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</si>
  <si>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</si>
  <si>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</si>
  <si>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</si>
  <si>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</si>
  <si>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</si>
  <si>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</si>
  <si>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</si>
  <si>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</si>
  <si>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</si>
  <si>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</si>
  <si>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</si>
  <si>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</si>
  <si>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</si>
  <si>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</si>
  <si>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</si>
  <si>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</si>
  <si>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</si>
  <si>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</si>
  <si>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</si>
  <si>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</si>
  <si>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</si>
  <si>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</si>
  <si>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</si>
  <si>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</si>
  <si>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</si>
  <si>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</si>
  <si>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</si>
  <si>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</si>
  <si>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</si>
  <si>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</si>
  <si>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</si>
  <si>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</si>
  <si>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</si>
  <si>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</si>
  <si>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</si>
  <si>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</si>
  <si>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</si>
  <si>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</si>
  <si>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</si>
  <si>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</si>
  <si>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</si>
  <si>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</si>
  <si>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</si>
  <si>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</si>
  <si>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</si>
  <si>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</si>
  <si>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</si>
  <si>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</si>
  <si>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</si>
  <si>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</si>
  <si>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</si>
  <si>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</si>
  <si>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</si>
  <si>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</si>
  <si>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</si>
  <si>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</si>
  <si>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</si>
  <si>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</si>
  <si>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</si>
  <si>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</si>
  <si>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</si>
  <si>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</si>
  <si>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</si>
  <si>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</si>
  <si>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</si>
  <si>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</si>
  <si>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</si>
  <si>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</si>
  <si>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</si>
  <si>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</si>
  <si>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</si>
  <si>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</si>
  <si>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</si>
  <si>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</si>
  <si>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</si>
  <si>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</si>
  <si>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</si>
  <si>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</si>
  <si>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</si>
  <si>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</si>
  <si>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</si>
  <si>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</si>
  <si>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</si>
  <si>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</si>
  <si>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</si>
  <si>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</si>
  <si>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</si>
  <si>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</si>
  <si>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</si>
  <si>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</si>
  <si>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KAMP</t>
    <phoneticPr fontId="3" type="noConversion"/>
  </si>
  <si>
    <t>1. 월령 40% 이하로 방풍막 해제</t>
    <phoneticPr fontId="3" type="noConversion"/>
  </si>
  <si>
    <t>박다운</t>
    <phoneticPr fontId="3" type="noConversion"/>
  </si>
  <si>
    <t>TMT</t>
    <phoneticPr fontId="3" type="noConversion"/>
  </si>
  <si>
    <t>20s/21k 30s/21k 40s/16k</t>
    <phoneticPr fontId="3" type="noConversion"/>
  </si>
  <si>
    <t>20s/27k 30s/29k 40s/27k</t>
    <phoneticPr fontId="3" type="noConversion"/>
  </si>
  <si>
    <t>W</t>
    <phoneticPr fontId="3" type="noConversion"/>
  </si>
  <si>
    <t>M_051435</t>
    <phoneticPr fontId="3" type="noConversion"/>
  </si>
  <si>
    <t>R_051441</t>
    <phoneticPr fontId="3" type="noConversion"/>
  </si>
  <si>
    <t>1. R_051441: 고도 낮음으로 인한 RA SLIP</t>
    <phoneticPr fontId="3" type="noConversion"/>
  </si>
  <si>
    <t>M_051529-051530:N</t>
    <phoneticPr fontId="3" type="noConversion"/>
  </si>
  <si>
    <t>2. RA Oscillation 1회 발생 (HA -02:06)</t>
    <phoneticPr fontId="3" type="noConversion"/>
  </si>
  <si>
    <t>KSPT-KSP</t>
    <phoneticPr fontId="3" type="noConversion"/>
  </si>
  <si>
    <t>50s/22k 40s/25k 30s/38k</t>
    <phoneticPr fontId="3" type="noConversion"/>
  </si>
  <si>
    <t>50s/32k 30s/30k 20s/34k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</si>
</sst>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1" zoomScale="146" zoomScaleNormal="146" workbookViewId="0">
      <selection activeCell="G34" sqref="G3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45655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 t="s">
        <v>182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2.5694444444444447E-2</v>
      </c>
      <c r="D9" s="8">
        <v>1.5</v>
      </c>
      <c r="E9" s="8">
        <v>14.8</v>
      </c>
      <c r="F9" s="8">
        <v>54</v>
      </c>
      <c r="G9" s="36" t="s">
        <v>186</v>
      </c>
      <c r="H9" s="8">
        <v>0.2</v>
      </c>
      <c r="I9" s="36">
        <v>2.5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0.16874999999999998</v>
      </c>
      <c r="D10" s="8">
        <v>1</v>
      </c>
      <c r="E10" s="8">
        <v>14.4</v>
      </c>
      <c r="F10" s="8">
        <v>53</v>
      </c>
      <c r="G10" s="36" t="s">
        <v>186</v>
      </c>
      <c r="H10" s="8">
        <v>0.5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0.3756944444444445</v>
      </c>
      <c r="D11" s="15">
        <v>1.5</v>
      </c>
      <c r="E11" s="15">
        <v>16.100000000000001</v>
      </c>
      <c r="F11" s="15">
        <v>22</v>
      </c>
      <c r="G11" s="36" t="s">
        <v>186</v>
      </c>
      <c r="H11" s="15">
        <v>0.9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24.35</v>
      </c>
      <c r="D12" s="19">
        <f>AVERAGE(D9:D11)</f>
        <v>1.3333333333333333</v>
      </c>
      <c r="E12" s="19">
        <f>AVERAGE(E9:E11)</f>
        <v>15.100000000000001</v>
      </c>
      <c r="F12" s="20">
        <f>AVERAGE(F9:F11)</f>
        <v>43</v>
      </c>
      <c r="G12" s="21"/>
      <c r="H12" s="22">
        <f>AVERAGE(H9:H11)</f>
        <v>0.53333333333333333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192</v>
      </c>
      <c r="H16" s="27" t="s">
        <v>183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0.98263888888888884</v>
      </c>
      <c r="D17" s="28">
        <v>0.98472222222222217</v>
      </c>
      <c r="E17" s="28">
        <v>2.5694444444444447E-2</v>
      </c>
      <c r="F17" s="28">
        <v>5.0694444444444452E-2</v>
      </c>
      <c r="G17" s="28">
        <v>0.12013888888888889</v>
      </c>
      <c r="H17" s="28">
        <v>0.34236111111111112</v>
      </c>
      <c r="I17" s="28">
        <v>0.3756944444444445</v>
      </c>
      <c r="J17" s="28"/>
      <c r="K17" s="28"/>
      <c r="L17" s="28"/>
      <c r="M17" s="28"/>
      <c r="N17" s="28"/>
      <c r="O17" s="28"/>
      <c r="P17" s="28">
        <v>0.39027777777777778</v>
      </c>
    </row>
    <row r="18" spans="2:16" ht="14.15" customHeight="1" x14ac:dyDescent="0.45">
      <c r="B18" s="35" t="s">
        <v>43</v>
      </c>
      <c r="C18" s="27">
        <v>51407</v>
      </c>
      <c r="D18" s="27">
        <v>51408</v>
      </c>
      <c r="E18" s="27">
        <v>51419</v>
      </c>
      <c r="F18" s="27">
        <v>51434</v>
      </c>
      <c r="G18" s="27">
        <v>51478</v>
      </c>
      <c r="H18" s="27">
        <v>51623</v>
      </c>
      <c r="I18" s="27">
        <v>51636</v>
      </c>
      <c r="J18" s="27"/>
      <c r="K18" s="27"/>
      <c r="L18" s="27"/>
      <c r="M18" s="27"/>
      <c r="N18" s="27"/>
      <c r="O18" s="27"/>
      <c r="P18" s="27">
        <v>51647</v>
      </c>
    </row>
    <row r="19" spans="2:16" ht="14.15" customHeight="1" thickBot="1" x14ac:dyDescent="0.5">
      <c r="B19" s="13" t="s">
        <v>44</v>
      </c>
      <c r="C19" s="29"/>
      <c r="D19" s="27">
        <v>51418</v>
      </c>
      <c r="E19" s="27">
        <v>51433</v>
      </c>
      <c r="F19" s="30">
        <v>51477</v>
      </c>
      <c r="G19" s="30">
        <v>51622</v>
      </c>
      <c r="H19" s="30">
        <v>51635</v>
      </c>
      <c r="I19" s="30">
        <v>51646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44</v>
      </c>
      <c r="G20" s="33">
        <f t="shared" si="0"/>
        <v>145</v>
      </c>
      <c r="H20" s="33">
        <f t="shared" si="0"/>
        <v>13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51413</v>
      </c>
      <c r="D24" s="36">
        <v>51415</v>
      </c>
      <c r="E24" s="36" t="s">
        <v>51</v>
      </c>
      <c r="F24" s="154" t="s">
        <v>184</v>
      </c>
      <c r="G24" s="154"/>
      <c r="H24" s="154"/>
      <c r="I24" s="154"/>
      <c r="J24" s="36">
        <v>51636</v>
      </c>
      <c r="K24" s="36">
        <v>51638</v>
      </c>
      <c r="L24" s="36" t="s">
        <v>52</v>
      </c>
      <c r="M24" s="154" t="s">
        <v>193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51416</v>
      </c>
      <c r="D26" s="36">
        <v>51418</v>
      </c>
      <c r="E26" s="36" t="s">
        <v>50</v>
      </c>
      <c r="F26" s="154" t="s">
        <v>185</v>
      </c>
      <c r="G26" s="154"/>
      <c r="H26" s="154"/>
      <c r="I26" s="154"/>
      <c r="J26" s="36">
        <v>51639</v>
      </c>
      <c r="K26" s="36">
        <v>51641</v>
      </c>
      <c r="L26" s="36" t="s">
        <v>49</v>
      </c>
      <c r="M26" s="154" t="s">
        <v>194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/>
      <c r="G30" s="43"/>
      <c r="H30" s="43"/>
      <c r="I30" s="43">
        <v>0.21944444444444444</v>
      </c>
      <c r="J30" s="43"/>
      <c r="K30" s="44"/>
      <c r="L30" s="43"/>
      <c r="M30" s="43"/>
      <c r="N30" s="43"/>
      <c r="O30" s="45"/>
      <c r="P30" s="46">
        <f>SUM(C30:J30,L30:N30)</f>
        <v>0.28194444444444444</v>
      </c>
    </row>
    <row r="31" spans="2:16" ht="14.15" customHeight="1" x14ac:dyDescent="0.45">
      <c r="B31" s="37" t="s">
        <v>168</v>
      </c>
      <c r="C31" s="47"/>
      <c r="D31" s="7">
        <v>0.22222222222222221</v>
      </c>
      <c r="E31" s="7">
        <v>6.9444444444444434E-2</v>
      </c>
      <c r="F31" s="7"/>
      <c r="G31" s="7"/>
      <c r="H31" s="7"/>
      <c r="I31" s="7"/>
      <c r="J31" s="7"/>
      <c r="K31" s="7">
        <v>5.8333333333333327E-2</v>
      </c>
      <c r="L31" s="7"/>
      <c r="M31" s="7"/>
      <c r="N31" s="7"/>
      <c r="O31" s="48"/>
      <c r="P31" s="46">
        <f>SUM(C31:N31)</f>
        <v>0.35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0.22222222222222221</v>
      </c>
      <c r="E34" s="109">
        <f t="shared" si="1"/>
        <v>6.9444444444444434E-2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5.8333333333333327E-2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187</v>
      </c>
      <c r="D36" s="149"/>
      <c r="E36" s="149" t="s">
        <v>188</v>
      </c>
      <c r="F36" s="149"/>
      <c r="G36" s="149" t="s">
        <v>190</v>
      </c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189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 t="s">
        <v>191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0.39</v>
      </c>
      <c r="E53" s="112">
        <v>0.83</v>
      </c>
      <c r="F53" s="112">
        <v>0.39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-161.19999999999999</v>
      </c>
      <c r="D72" s="60">
        <v>-163.1</v>
      </c>
      <c r="E72" s="100" t="s">
        <v>121</v>
      </c>
      <c r="F72" s="60">
        <v>20</v>
      </c>
      <c r="G72" s="60">
        <v>18.2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</v>
      </c>
      <c r="D73" s="60">
        <v>-165.8</v>
      </c>
      <c r="E73" s="102" t="s">
        <v>125</v>
      </c>
      <c r="F73" s="61">
        <v>29.8</v>
      </c>
      <c r="G73" s="61">
        <v>35.299999999999997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-188.7</v>
      </c>
      <c r="D74" s="60">
        <v>-189.7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-104.5</v>
      </c>
      <c r="D75" s="60">
        <v>-110.6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30</v>
      </c>
      <c r="D76" s="60">
        <v>27.4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25.7</v>
      </c>
      <c r="D77" s="60">
        <v>23.3</v>
      </c>
      <c r="E77" s="102" t="s">
        <v>145</v>
      </c>
      <c r="F77" s="62">
        <v>250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23.7</v>
      </c>
      <c r="D78" s="60">
        <v>21.3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</v>
      </c>
      <c r="D79" s="60">
        <v>19.7</v>
      </c>
      <c r="E79" s="100" t="s">
        <v>155</v>
      </c>
      <c r="F79" s="60">
        <v>20.9</v>
      </c>
      <c r="G79" s="60">
        <v>15.8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8.7499999999999999E-5</v>
      </c>
      <c r="D80" s="64">
        <v>9.0199999999999997E-5</v>
      </c>
      <c r="E80" s="102" t="s">
        <v>160</v>
      </c>
      <c r="F80" s="61">
        <v>43</v>
      </c>
      <c r="G80" s="61">
        <v>36.4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2024-12-29T09:30:58Z</dcterms:modified>
</cp:coreProperties>
</file>