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95D6FBE8-68D7-4ED3-9C8A-29C3E7F036A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<sst xmlns="http://schemas.openxmlformats.org/spreadsheetml/2006/main" count="210" uniqueCount="193">
  <si>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</si>
  <si>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</si>
  <si>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</si>
  <si>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</si>
  <si>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</si>
  <si>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</si>
  <si>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</si>
  <si>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</si>
  <si>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</si>
  <si>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</si>
  <si>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</si>
  <si>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</si>
  <si>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</si>
  <si>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</si>
  <si>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</si>
  <si>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</si>
  <si>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</si>
  <si>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</si>
  <si>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</si>
  <si>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</si>
  <si>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</si>
  <si>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</si>
  <si>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</si>
  <si>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</si>
  <si>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</si>
  <si>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</si>
  <si>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</si>
  <si>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</si>
  <si>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</si>
  <si>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</si>
  <si>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</si>
  <si>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</si>
  <si>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</si>
  <si>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</si>
  <si>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</si>
  <si>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</si>
  <si>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</si>
  <si>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</si>
  <si>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</si>
  <si>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</si>
  <si>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</si>
  <si>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</si>
  <si>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</si>
  <si>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</si>
  <si>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</si>
  <si>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</si>
  <si>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</si>
  <si>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</si>
  <si>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</si>
  <si>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</si>
  <si>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</si>
  <si>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</si>
  <si>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</si>
  <si>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</si>
  <si>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</si>
  <si>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</si>
  <si>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</si>
  <si>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</si>
  <si>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</si>
  <si>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</si>
  <si>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</si>
  <si>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</si>
  <si>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</si>
  <si>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</si>
  <si>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</si>
  <si>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</si>
  <si>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</si>
  <si>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</si>
  <si>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</si>
  <si>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</si>
  <si>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</si>
  <si>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</si>
  <si>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</si>
  <si>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</si>
  <si>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</si>
  <si>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</si>
  <si>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</si>
  <si>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</si>
  <si>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</si>
  <si>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</si>
  <si>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</si>
  <si>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</si>
  <si>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</si>
  <si>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</si>
  <si>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</si>
  <si>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</si>
  <si>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</si>
  <si>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</si>
  <si>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</si>
  <si>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</si>
  <si>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</si>
  <si>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</si>
  <si>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</si>
  <si>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</si>
  <si>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</si>
  <si>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</si>
  <si>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</si>
  <si>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</si>
  <si>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</si>
  <si>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</si>
  <si>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</si>
  <si>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</si>
  <si>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</si>
  <si>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</si>
  <si>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</si>
  <si>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</si>
  <si>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</si>
  <si>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</si>
  <si>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</si>
  <si>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</si>
  <si>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</si>
  <si>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</si>
  <si>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</si>
  <si>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</si>
  <si>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</si>
  <si>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</si>
  <si>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</si>
  <si>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</si>
  <si>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</si>
  <si>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</si>
  <si>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</si>
  <si>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</si>
  <si>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</si>
  <si>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</si>
  <si>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</si>
  <si>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</si>
  <si>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</si>
  <si>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</si>
  <si>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</si>
  <si>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</si>
  <si>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</si>
  <si>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</si>
  <si>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</si>
  <si>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</si>
  <si>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</si>
  <si>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</si>
  <si>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</si>
  <si>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</si>
  <si>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</si>
  <si>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</si>
  <si>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</si>
  <si>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</si>
  <si>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</si>
  <si>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</si>
  <si>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</si>
  <si>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</si>
  <si>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</si>
  <si>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</si>
  <si>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</si>
  <si>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</si>
  <si>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</si>
  <si>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</si>
  <si>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</si>
  <si>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</si>
  <si>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</si>
  <si>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</si>
  <si>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</si>
  <si>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</si>
  <si>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</si>
  <si>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</si>
  <si>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</si>
  <si>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</si>
  <si>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</si>
  <si>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</si>
  <si>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</si>
  <si>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</si>
  <si>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</si>
  <si>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</si>
  <si>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</si>
  <si>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</si>
  <si>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</si>
  <si>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</si>
  <si>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</si>
  <si>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</si>
  <si>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</si>
  <si>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</si>
  <si>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</si>
  <si>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</si>
  <si>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</si>
  <si>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</si>
  <si>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김정현</t>
    <phoneticPr fontId="3" type="noConversion"/>
  </si>
  <si>
    <t>KAMP</t>
    <phoneticPr fontId="3" type="noConversion"/>
  </si>
  <si>
    <t>KSP</t>
    <phoneticPr fontId="3" type="noConversion"/>
  </si>
  <si>
    <t>DIR-KSP</t>
    <phoneticPr fontId="3" type="noConversion"/>
  </si>
  <si>
    <t>20s/19k 30s/17k 50s/18k</t>
    <phoneticPr fontId="3" type="noConversion"/>
  </si>
  <si>
    <t>20s/25k 30s/27k 30s/20k</t>
    <phoneticPr fontId="3" type="noConversion"/>
  </si>
  <si>
    <t>S</t>
    <phoneticPr fontId="3" type="noConversion"/>
  </si>
  <si>
    <t>NW</t>
    <phoneticPr fontId="3" type="noConversion"/>
  </si>
  <si>
    <t>2. 초점 엑추에이터 초기화</t>
    <phoneticPr fontId="3" type="noConversion"/>
  </si>
  <si>
    <t>M_050434</t>
    <phoneticPr fontId="3" type="noConversion"/>
  </si>
  <si>
    <t>D_050448</t>
    <phoneticPr fontId="3" type="noConversion"/>
  </si>
  <si>
    <t>1. D_050448: 돔셔터 컨트롤 오류 (실제 TCS의 Elevation값은 66.5였지만 42.3으로 뜸) -&gt; 돔셔터 컨트롤 재시작 후 TCS 값 정상적으로 나옴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</si>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</sst>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1" sqref="G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45650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2.8472222222222222E-2</v>
      </c>
      <c r="D9" s="8">
        <v>1.2</v>
      </c>
      <c r="E9" s="8">
        <v>16.399999999999999</v>
      </c>
      <c r="F9" s="8">
        <v>50</v>
      </c>
      <c r="G9" s="36" t="s">
        <v>187</v>
      </c>
      <c r="H9" s="8">
        <v>0.3</v>
      </c>
      <c r="I9" s="36">
        <v>40.6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0.17291666666666669</v>
      </c>
      <c r="D10" s="8">
        <v>1</v>
      </c>
      <c r="E10" s="8">
        <v>15.3</v>
      </c>
      <c r="F10" s="8">
        <v>54</v>
      </c>
      <c r="G10" s="36" t="s">
        <v>186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0.36249999999999999</v>
      </c>
      <c r="D11" s="15">
        <v>1.1000000000000001</v>
      </c>
      <c r="E11" s="15">
        <v>14.4</v>
      </c>
      <c r="F11" s="15">
        <v>55</v>
      </c>
      <c r="G11" s="36" t="s">
        <v>192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24.334027777777777</v>
      </c>
      <c r="D12" s="19">
        <f>AVERAGE(D9:D11)</f>
        <v>1.1000000000000001</v>
      </c>
      <c r="E12" s="19">
        <f>AVERAGE(E9:E11)</f>
        <v>15.366666666666667</v>
      </c>
      <c r="F12" s="20">
        <f>AVERAGE(F9:F11)</f>
        <v>53</v>
      </c>
      <c r="G12" s="21"/>
      <c r="H12" s="22">
        <f>AVERAGE(H9:H11)</f>
        <v>0.5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182</v>
      </c>
      <c r="H16" s="27" t="s">
        <v>183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0.98333333333333339</v>
      </c>
      <c r="D17" s="28">
        <v>0.98472222222222217</v>
      </c>
      <c r="E17" s="28">
        <v>2.8472222222222222E-2</v>
      </c>
      <c r="F17" s="28">
        <v>5.347222222222222E-2</v>
      </c>
      <c r="G17" s="28">
        <v>0.125</v>
      </c>
      <c r="H17" s="28">
        <v>0.20347222222222219</v>
      </c>
      <c r="I17" s="28">
        <v>0.33958333333333335</v>
      </c>
      <c r="J17" s="28">
        <v>0.36249999999999999</v>
      </c>
      <c r="K17" s="28"/>
      <c r="L17" s="28"/>
      <c r="M17" s="28"/>
      <c r="N17" s="28"/>
      <c r="O17" s="28"/>
      <c r="P17" s="28">
        <v>0.3666666666666667</v>
      </c>
    </row>
    <row r="18" spans="2:16" ht="14.15" customHeight="1" x14ac:dyDescent="0.45">
      <c r="B18" s="35" t="s">
        <v>43</v>
      </c>
      <c r="C18" s="27">
        <v>50303</v>
      </c>
      <c r="D18" s="27">
        <v>50304</v>
      </c>
      <c r="E18" s="27">
        <v>50315</v>
      </c>
      <c r="F18" s="27">
        <v>50331</v>
      </c>
      <c r="G18" s="27">
        <v>50379</v>
      </c>
      <c r="H18" s="27">
        <v>50433</v>
      </c>
      <c r="I18" s="27">
        <v>50522</v>
      </c>
      <c r="J18" s="27">
        <v>50537</v>
      </c>
      <c r="K18" s="27"/>
      <c r="L18" s="27"/>
      <c r="M18" s="27"/>
      <c r="N18" s="27"/>
      <c r="O18" s="27"/>
      <c r="P18" s="27">
        <v>50542</v>
      </c>
    </row>
    <row r="19" spans="2:16" ht="14.15" customHeight="1" thickBot="1" x14ac:dyDescent="0.5">
      <c r="B19" s="13" t="s">
        <v>44</v>
      </c>
      <c r="C19" s="29"/>
      <c r="D19" s="27">
        <v>50314</v>
      </c>
      <c r="E19" s="27">
        <v>50330</v>
      </c>
      <c r="F19" s="30">
        <v>50378</v>
      </c>
      <c r="G19" s="30">
        <v>50432</v>
      </c>
      <c r="H19" s="30">
        <v>50521</v>
      </c>
      <c r="I19" s="30">
        <v>50536</v>
      </c>
      <c r="J19" s="30">
        <v>50541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16</v>
      </c>
      <c r="F20" s="33">
        <f t="shared" si="0"/>
        <v>48</v>
      </c>
      <c r="G20" s="33">
        <f t="shared" si="0"/>
        <v>54</v>
      </c>
      <c r="H20" s="33">
        <f t="shared" si="0"/>
        <v>89</v>
      </c>
      <c r="I20" s="33">
        <f t="shared" si="0"/>
        <v>15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50309</v>
      </c>
      <c r="D24" s="36">
        <v>50311</v>
      </c>
      <c r="E24" s="36" t="s">
        <v>51</v>
      </c>
      <c r="F24" s="154" t="s">
        <v>184</v>
      </c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50312</v>
      </c>
      <c r="D26" s="36">
        <v>50314</v>
      </c>
      <c r="E26" s="36" t="s">
        <v>50</v>
      </c>
      <c r="F26" s="154" t="s">
        <v>185</v>
      </c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0.13541666666666666</v>
      </c>
      <c r="O30" s="45"/>
      <c r="P30" s="46">
        <f>SUM(C30:J30,L30:N30)</f>
        <v>0.28125</v>
      </c>
    </row>
    <row r="31" spans="2:16" ht="14.15" customHeight="1" x14ac:dyDescent="0.45">
      <c r="B31" s="37" t="s">
        <v>168</v>
      </c>
      <c r="C31" s="47"/>
      <c r="D31" s="7">
        <v>0.21458333333333335</v>
      </c>
      <c r="E31" s="7">
        <v>7.1527777777777787E-2</v>
      </c>
      <c r="F31" s="7"/>
      <c r="G31" s="7"/>
      <c r="H31" s="7"/>
      <c r="I31" s="7"/>
      <c r="J31" s="7"/>
      <c r="K31" s="7">
        <v>4.7916666666666663E-2</v>
      </c>
      <c r="L31" s="7"/>
      <c r="M31" s="7"/>
      <c r="N31" s="7"/>
      <c r="O31" s="48"/>
      <c r="P31" s="46">
        <f>SUM(C31:N31)</f>
        <v>0.33402777777777781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0.21458333333333335</v>
      </c>
      <c r="E34" s="109">
        <f t="shared" si="1"/>
        <v>7.1527777777777787E-2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4.7916666666666663E-2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0.33402777777777781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189</v>
      </c>
      <c r="D36" s="149"/>
      <c r="E36" s="149" t="s">
        <v>190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191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-160.6</v>
      </c>
      <c r="D72" s="60">
        <v>-162.9</v>
      </c>
      <c r="E72" s="100" t="s">
        <v>121</v>
      </c>
      <c r="F72" s="60">
        <v>22.2</v>
      </c>
      <c r="G72" s="60">
        <v>19.2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-163.5</v>
      </c>
      <c r="D73" s="60">
        <v>-165.5</v>
      </c>
      <c r="E73" s="102" t="s">
        <v>125</v>
      </c>
      <c r="F73" s="61">
        <v>34.6</v>
      </c>
      <c r="G73" s="61">
        <v>35.200000000000003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-194.2</v>
      </c>
      <c r="D74" s="60">
        <v>-194.3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-103.6</v>
      </c>
      <c r="D75" s="60">
        <v>-109.6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31.8</v>
      </c>
      <c r="D76" s="60">
        <v>28.3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27.5</v>
      </c>
      <c r="D77" s="60">
        <v>24.2</v>
      </c>
      <c r="E77" s="102" t="s">
        <v>145</v>
      </c>
      <c r="F77" s="62">
        <v>250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25.5</v>
      </c>
      <c r="D78" s="60">
        <v>22.3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23.9</v>
      </c>
      <c r="D79" s="60">
        <v>20.7</v>
      </c>
      <c r="E79" s="100" t="s">
        <v>155</v>
      </c>
      <c r="F79" s="60">
        <v>22.3</v>
      </c>
      <c r="G79" s="60">
        <v>16.5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8.3700000000000002E-5</v>
      </c>
      <c r="D80" s="64">
        <v>7.9400000000000006E-5</v>
      </c>
      <c r="E80" s="102" t="s">
        <v>160</v>
      </c>
      <c r="F80" s="61">
        <v>38.1</v>
      </c>
      <c r="G80" s="61">
        <v>57.3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 t="s">
        <v>188</v>
      </c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2024-12-24T08:51:47Z</dcterms:modified>
</cp:coreProperties>
</file>