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0C077751-CA0E-41DD-85FA-3C302ACD1C3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<sst xmlns="http://schemas.openxmlformats.org/spreadsheetml/2006/main" count="211" uniqueCount="192">
  <si>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</si>
  <si>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</si>
  <si>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</si>
  <si>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</si>
  <si>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</si>
  <si>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</si>
  <si>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</si>
  <si>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</si>
  <si>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</si>
  <si>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</si>
  <si>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</si>
  <si>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</si>
  <si>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</si>
  <si>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</si>
  <si>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</si>
  <si>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</si>
  <si>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</si>
  <si>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</si>
  <si>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</si>
  <si>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</si>
  <si>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</si>
  <si>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</si>
  <si>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</si>
  <si>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</si>
  <si>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</si>
  <si>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</si>
  <si>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</si>
  <si>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</si>
  <si>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</si>
  <si>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</si>
  <si>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</si>
  <si>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</si>
  <si>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</si>
  <si>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</si>
  <si>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</si>
  <si>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</si>
  <si>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</si>
  <si>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</si>
  <si>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</si>
  <si>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</si>
  <si>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</si>
  <si>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</si>
  <si>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</si>
  <si>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</si>
  <si>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</si>
  <si>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</si>
  <si>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</si>
  <si>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</si>
  <si>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</si>
  <si>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</si>
  <si>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</si>
  <si>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</si>
  <si>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</si>
  <si>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</si>
  <si>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</si>
  <si>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</si>
  <si>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</si>
  <si>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</si>
  <si>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</si>
  <si>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</si>
  <si>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</si>
  <si>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</si>
  <si>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</si>
  <si>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</si>
  <si>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</si>
  <si>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</si>
  <si>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</si>
  <si>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</si>
  <si>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</si>
  <si>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</si>
  <si>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</si>
  <si>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</si>
  <si>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</si>
  <si>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</si>
  <si>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</si>
  <si>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</si>
  <si>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</si>
  <si>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</si>
  <si>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</si>
  <si>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</si>
  <si>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</si>
  <si>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</si>
  <si>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</si>
  <si>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</si>
  <si>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</si>
  <si>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</si>
  <si>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</si>
  <si>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</si>
  <si>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</si>
  <si>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</si>
  <si>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</si>
  <si>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</si>
  <si>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</si>
  <si>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</si>
  <si>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</si>
  <si>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</si>
  <si>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</si>
  <si>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</si>
  <si>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</si>
  <si>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</si>
  <si>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</si>
  <si>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</si>
  <si>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</si>
  <si>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</si>
  <si>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</si>
  <si>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</si>
  <si>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</si>
  <si>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</si>
  <si>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</si>
  <si>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</si>
  <si>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</si>
  <si>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</si>
  <si>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</si>
  <si>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</si>
  <si>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</si>
  <si>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</si>
  <si>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</si>
  <si>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</si>
  <si>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</si>
  <si>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</si>
  <si>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</si>
  <si>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</si>
  <si>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</si>
  <si>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</si>
  <si>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</si>
  <si>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</si>
  <si>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</si>
  <si>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</si>
  <si>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</si>
  <si>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</si>
  <si>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</si>
  <si>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</si>
  <si>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</si>
  <si>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</si>
  <si>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</si>
  <si>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</si>
  <si>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</si>
  <si>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</si>
  <si>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</si>
  <si>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</si>
  <si>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</si>
  <si>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</si>
  <si>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</si>
  <si>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</si>
  <si>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</si>
  <si>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</si>
  <si>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</si>
  <si>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</si>
  <si>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</si>
  <si>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</si>
  <si>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</si>
  <si>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</si>
  <si>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</si>
  <si>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</si>
  <si>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</si>
  <si>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</si>
  <si>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</si>
  <si>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</si>
  <si>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</si>
  <si>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</si>
  <si>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</si>
  <si>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</si>
  <si>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</si>
  <si>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</si>
  <si>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</si>
  <si>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</si>
  <si>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</si>
  <si>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</si>
  <si>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</si>
  <si>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</si>
  <si>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</si>
  <si>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</si>
  <si>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</si>
  <si>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</si>
  <si>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</si>
  <si>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</si>
  <si>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</si>
  <si>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</si>
  <si>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</si>
  <si>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</si>
  <si>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김정현</t>
    <phoneticPr fontId="3" type="noConversion"/>
  </si>
  <si>
    <t>KAMP</t>
    <phoneticPr fontId="3" type="noConversion"/>
  </si>
  <si>
    <t>KSP</t>
    <phoneticPr fontId="3" type="noConversion"/>
  </si>
  <si>
    <t>DIR-KSP</t>
    <phoneticPr fontId="3" type="noConversion"/>
  </si>
  <si>
    <t>20s/28k 30s/25k 40s/21k 20s/8k</t>
    <phoneticPr fontId="3" type="noConversion"/>
  </si>
  <si>
    <t xml:space="preserve">1. 관측 준비 중 RA oscillation 발생 -&gt; tcc, eib, motor 재부팅 </t>
    <phoneticPr fontId="3" type="noConversion"/>
  </si>
  <si>
    <t>30s/22k 40s/20k 50s/19k</t>
    <phoneticPr fontId="3" type="noConversion"/>
  </si>
  <si>
    <t>N</t>
    <phoneticPr fontId="3" type="noConversion"/>
  </si>
  <si>
    <t>M_050137-050139:K</t>
    <phoneticPr fontId="3" type="noConversion"/>
  </si>
  <si>
    <t>2. 초점 엑추에이터 초기화</t>
    <phoneticPr fontId="3" type="noConversion"/>
  </si>
  <si>
    <t>60s/16k 50s/21k 30s/19k</t>
    <phoneticPr fontId="3" type="noConversion"/>
  </si>
  <si>
    <t>50s/24k 30s/22k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</si>
</sst>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45649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2.9166666666666664E-2</v>
      </c>
      <c r="D9" s="8">
        <v>0.9</v>
      </c>
      <c r="E9" s="8">
        <v>17.5</v>
      </c>
      <c r="F9" s="8">
        <v>37</v>
      </c>
      <c r="G9" s="36" t="s">
        <v>187</v>
      </c>
      <c r="H9" s="8">
        <v>1.4</v>
      </c>
      <c r="I9" s="36">
        <v>51.2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0.17083333333333331</v>
      </c>
      <c r="D10" s="8">
        <v>0.9</v>
      </c>
      <c r="E10" s="8">
        <v>16.399999999999999</v>
      </c>
      <c r="F10" s="8">
        <v>35</v>
      </c>
      <c r="G10" s="36" t="s">
        <v>187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0.37222222222222223</v>
      </c>
      <c r="D11" s="15">
        <v>1.3</v>
      </c>
      <c r="E11" s="15">
        <v>15.4</v>
      </c>
      <c r="F11" s="15">
        <v>37</v>
      </c>
      <c r="G11" s="36" t="s">
        <v>187</v>
      </c>
      <c r="H11" s="15">
        <v>0.8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24.343055555555559</v>
      </c>
      <c r="D12" s="19">
        <f>AVERAGE(D9:D11)</f>
        <v>1.0333333333333334</v>
      </c>
      <c r="E12" s="19">
        <f>AVERAGE(E9:E11)</f>
        <v>16.433333333333334</v>
      </c>
      <c r="F12" s="20">
        <f>AVERAGE(F9:F11)</f>
        <v>36.333333333333336</v>
      </c>
      <c r="G12" s="21"/>
      <c r="H12" s="22">
        <f>AVERAGE(H9:H11)</f>
        <v>0.96666666666666645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182</v>
      </c>
      <c r="H16" s="27" t="s">
        <v>183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0.98749999999999993</v>
      </c>
      <c r="D17" s="28">
        <v>0.98888888888888893</v>
      </c>
      <c r="E17" s="28">
        <v>2.9166666666666664E-2</v>
      </c>
      <c r="F17" s="28">
        <v>4.8611111111111112E-2</v>
      </c>
      <c r="G17" s="28">
        <v>0.11944444444444445</v>
      </c>
      <c r="H17" s="28">
        <v>0.20347222222222219</v>
      </c>
      <c r="I17" s="28">
        <v>0.33888888888888885</v>
      </c>
      <c r="J17" s="28">
        <v>0.37222222222222223</v>
      </c>
      <c r="K17" s="28"/>
      <c r="L17" s="28"/>
      <c r="M17" s="28"/>
      <c r="N17" s="28"/>
      <c r="O17" s="28"/>
      <c r="P17" s="28">
        <v>0.38750000000000001</v>
      </c>
    </row>
    <row r="18" spans="2:16" ht="14.15" customHeight="1" x14ac:dyDescent="0.45">
      <c r="B18" s="35" t="s">
        <v>43</v>
      </c>
      <c r="C18" s="27">
        <v>50056</v>
      </c>
      <c r="D18" s="27">
        <v>50057</v>
      </c>
      <c r="E18" s="27">
        <v>50070</v>
      </c>
      <c r="F18" s="27">
        <v>50083</v>
      </c>
      <c r="G18" s="27">
        <v>50130</v>
      </c>
      <c r="H18" s="27">
        <v>50187</v>
      </c>
      <c r="I18" s="27">
        <v>50276</v>
      </c>
      <c r="J18" s="27">
        <v>50289</v>
      </c>
      <c r="K18" s="27"/>
      <c r="L18" s="27"/>
      <c r="M18" s="27"/>
      <c r="N18" s="27"/>
      <c r="O18" s="27"/>
      <c r="P18" s="27">
        <v>50302</v>
      </c>
    </row>
    <row r="19" spans="2:16" ht="14.15" customHeight="1" thickBot="1" x14ac:dyDescent="0.5">
      <c r="B19" s="13" t="s">
        <v>44</v>
      </c>
      <c r="C19" s="29"/>
      <c r="D19" s="27">
        <v>50069</v>
      </c>
      <c r="E19" s="27">
        <v>50082</v>
      </c>
      <c r="F19" s="30">
        <v>50129</v>
      </c>
      <c r="G19" s="30">
        <v>50186</v>
      </c>
      <c r="H19" s="30">
        <v>50275</v>
      </c>
      <c r="I19" s="30">
        <v>50288</v>
      </c>
      <c r="J19" s="30">
        <v>50301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13</v>
      </c>
      <c r="F20" s="33">
        <f t="shared" si="0"/>
        <v>47</v>
      </c>
      <c r="G20" s="33">
        <f t="shared" si="0"/>
        <v>57</v>
      </c>
      <c r="H20" s="33">
        <f t="shared" si="0"/>
        <v>89</v>
      </c>
      <c r="I20" s="33">
        <f t="shared" si="0"/>
        <v>13</v>
      </c>
      <c r="J20" s="33">
        <f t="shared" si="0"/>
        <v>13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50063</v>
      </c>
      <c r="D23" s="36">
        <v>50066</v>
      </c>
      <c r="E23" s="36" t="s">
        <v>49</v>
      </c>
      <c r="F23" s="128" t="s">
        <v>184</v>
      </c>
      <c r="G23" s="128"/>
      <c r="H23" s="128"/>
      <c r="I23" s="128"/>
      <c r="J23" s="36">
        <v>50289</v>
      </c>
      <c r="K23" s="36">
        <v>50291</v>
      </c>
      <c r="L23" s="36" t="s">
        <v>50</v>
      </c>
      <c r="M23" s="128" t="s">
        <v>190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50067</v>
      </c>
      <c r="D25" s="36">
        <v>50069</v>
      </c>
      <c r="E25" s="36" t="s">
        <v>52</v>
      </c>
      <c r="F25" s="128" t="s">
        <v>186</v>
      </c>
      <c r="G25" s="128"/>
      <c r="H25" s="128"/>
      <c r="I25" s="128"/>
      <c r="J25" s="36">
        <v>50292</v>
      </c>
      <c r="K25" s="36">
        <v>50294</v>
      </c>
      <c r="L25" s="36" t="s">
        <v>51</v>
      </c>
      <c r="M25" s="128" t="s">
        <v>191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0.13472222222222222</v>
      </c>
      <c r="O30" s="45"/>
      <c r="P30" s="46">
        <f>SUM(C30:J30,L30:N30)</f>
        <v>0.28055555555555556</v>
      </c>
    </row>
    <row r="31" spans="2:16" ht="14.15" customHeight="1" x14ac:dyDescent="0.45">
      <c r="B31" s="37" t="s">
        <v>168</v>
      </c>
      <c r="C31" s="47"/>
      <c r="D31" s="7">
        <v>0.21944444444444444</v>
      </c>
      <c r="E31" s="7">
        <v>7.0833333333333331E-2</v>
      </c>
      <c r="F31" s="7"/>
      <c r="G31" s="7"/>
      <c r="H31" s="7"/>
      <c r="I31" s="7"/>
      <c r="J31" s="7"/>
      <c r="K31" s="7">
        <v>5.2777777777777778E-2</v>
      </c>
      <c r="L31" s="7"/>
      <c r="M31" s="7"/>
      <c r="N31" s="7"/>
      <c r="O31" s="48"/>
      <c r="P31" s="46">
        <f>SUM(C31:N31)</f>
        <v>0.3430555555555555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0.21944444444444444</v>
      </c>
      <c r="E34" s="109">
        <f t="shared" si="1"/>
        <v>7.0833333333333331E-2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5.2777777777777778E-2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0.3430555555555555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-160.69999999999999</v>
      </c>
      <c r="D72" s="60">
        <v>-162.69999999999999</v>
      </c>
      <c r="E72" s="100" t="s">
        <v>121</v>
      </c>
      <c r="F72" s="60">
        <v>21</v>
      </c>
      <c r="G72" s="60">
        <v>18.899999999999999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-163.80000000000001</v>
      </c>
      <c r="D73" s="60">
        <v>-165.3</v>
      </c>
      <c r="E73" s="102" t="s">
        <v>125</v>
      </c>
      <c r="F73" s="61">
        <v>36</v>
      </c>
      <c r="G73" s="61">
        <v>30.4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</v>
      </c>
      <c r="D74" s="60">
        <v>-195.9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-103.5</v>
      </c>
      <c r="D75" s="60">
        <v>-109.2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31.1</v>
      </c>
      <c r="D76" s="60">
        <v>28.2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1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26.6</v>
      </c>
      <c r="D77" s="60">
        <v>24.1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24.6</v>
      </c>
      <c r="D78" s="60">
        <v>22.1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</v>
      </c>
      <c r="D79" s="60">
        <v>20.6</v>
      </c>
      <c r="E79" s="100" t="s">
        <v>155</v>
      </c>
      <c r="F79" s="60">
        <v>22.6</v>
      </c>
      <c r="G79" s="60">
        <v>17.399999999999999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8.4400000000000005E-5</v>
      </c>
      <c r="D80" s="64">
        <v>8.1699999999999994E-5</v>
      </c>
      <c r="E80" s="102" t="s">
        <v>160</v>
      </c>
      <c r="F80" s="61">
        <v>31.3</v>
      </c>
      <c r="G80" s="61">
        <v>40.6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189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2024-12-23T09:21:18Z</dcterms:modified>
</cp:coreProperties>
</file>