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933235F4-C51D-4D02-B73F-681615E102C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<sst xmlns="http://schemas.openxmlformats.org/spreadsheetml/2006/main" count="209" uniqueCount="190">
  <si>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</si>
  <si>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</si>
  <si>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</si>
  <si>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</si>
  <si>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</si>
  <si>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</si>
  <si>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</si>
  <si>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</si>
  <si>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</si>
  <si>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</si>
  <si>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</si>
  <si>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</si>
  <si>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</si>
  <si>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</si>
  <si>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</si>
  <si>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</si>
  <si>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</si>
  <si>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</si>
  <si>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</si>
  <si>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</si>
  <si>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</si>
  <si>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</si>
  <si>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</si>
  <si>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</si>
  <si>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</si>
  <si>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</si>
  <si>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</si>
  <si>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</si>
  <si>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</si>
  <si>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</si>
  <si>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</si>
  <si>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</si>
  <si>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</si>
  <si>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</si>
  <si>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</si>
  <si>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</si>
  <si>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</si>
  <si>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</si>
  <si>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</si>
  <si>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</si>
  <si>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</si>
  <si>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</si>
  <si>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</si>
  <si>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</si>
  <si>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</si>
  <si>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</si>
  <si>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</si>
  <si>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</si>
  <si>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</si>
  <si>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</si>
  <si>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</si>
  <si>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</si>
  <si>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</si>
  <si>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</si>
  <si>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</si>
  <si>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</si>
  <si>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</si>
  <si>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</si>
  <si>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</si>
  <si>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</si>
  <si>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</si>
  <si>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</si>
  <si>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</si>
  <si>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</si>
  <si>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</si>
  <si>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</si>
  <si>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</si>
  <si>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</si>
  <si>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</si>
  <si>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</si>
  <si>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</si>
  <si>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</si>
  <si>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</si>
  <si>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</si>
  <si>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</si>
  <si>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</si>
  <si>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</si>
  <si>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</si>
  <si>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</si>
  <si>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</si>
  <si>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</si>
  <si>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</si>
  <si>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</si>
  <si>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</si>
  <si>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</si>
  <si>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</si>
  <si>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</si>
  <si>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</si>
  <si>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</si>
  <si>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</si>
  <si>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</si>
  <si>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</si>
  <si>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</si>
  <si>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</si>
  <si>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</si>
  <si>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</si>
  <si>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</si>
  <si>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</si>
  <si>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</si>
  <si>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</si>
  <si>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</si>
  <si>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</si>
  <si>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</si>
  <si>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</si>
  <si>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</si>
  <si>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</si>
  <si>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</si>
  <si>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</si>
  <si>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</si>
  <si>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</si>
  <si>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</si>
  <si>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</si>
  <si>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</si>
  <si>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</si>
  <si>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</si>
  <si>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</si>
  <si>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</si>
  <si>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</si>
  <si>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</si>
  <si>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</si>
  <si>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</si>
  <si>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</si>
  <si>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</si>
  <si>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</si>
  <si>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</si>
  <si>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</si>
  <si>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</si>
  <si>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</si>
  <si>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</si>
  <si>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</si>
  <si>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</si>
  <si>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</si>
  <si>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</si>
  <si>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</si>
  <si>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</si>
  <si>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</si>
  <si>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</si>
  <si>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</si>
  <si>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</si>
  <si>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</si>
  <si>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</si>
  <si>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</si>
  <si>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</si>
  <si>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</si>
  <si>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</si>
  <si>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</si>
  <si>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</si>
  <si>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</si>
  <si>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</si>
  <si>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</si>
  <si>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</si>
  <si>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</si>
  <si>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</si>
  <si>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</si>
  <si>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</si>
  <si>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</si>
  <si>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</si>
  <si>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</si>
  <si>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</si>
  <si>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</si>
  <si>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</si>
  <si>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</si>
  <si>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</si>
  <si>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</si>
  <si>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</si>
  <si>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</si>
  <si>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</si>
  <si>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</si>
  <si>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</si>
  <si>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</si>
  <si>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</si>
  <si>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</si>
  <si>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</si>
  <si>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</si>
  <si>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</si>
  <si>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</si>
  <si>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</si>
  <si>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</si>
  <si>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</si>
  <si>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이상으로 방풍막 설치</t>
    <phoneticPr fontId="3" type="noConversion"/>
  </si>
  <si>
    <t>김정현</t>
    <phoneticPr fontId="3" type="noConversion"/>
  </si>
  <si>
    <t>KAMP</t>
    <phoneticPr fontId="3" type="noConversion"/>
  </si>
  <si>
    <t>KSP</t>
    <phoneticPr fontId="3" type="noConversion"/>
  </si>
  <si>
    <t>DIR-KSP</t>
    <phoneticPr fontId="3" type="noConversion"/>
  </si>
  <si>
    <t>20s/19k 30s/20k 40s/17k</t>
    <phoneticPr fontId="3" type="noConversion"/>
  </si>
  <si>
    <t>20s/28k 30s/29k 30s/21k</t>
    <phoneticPr fontId="3" type="noConversion"/>
  </si>
  <si>
    <t>S</t>
    <phoneticPr fontId="3" type="noConversion"/>
  </si>
  <si>
    <t>M_049828-049829:K</t>
    <phoneticPr fontId="3" type="noConversion"/>
  </si>
  <si>
    <t>60s/25k 50s/30k 30s/28k</t>
    <phoneticPr fontId="3" type="noConversion"/>
  </si>
  <si>
    <t>50s/26k 30s/24k 20s/26k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</si>
</sst>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E83" sqref="E83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45648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2.8472222222222222E-2</v>
      </c>
      <c r="D9" s="8">
        <v>0.7</v>
      </c>
      <c r="E9" s="8">
        <v>16.899999999999999</v>
      </c>
      <c r="F9" s="8">
        <v>34</v>
      </c>
      <c r="G9" s="36" t="s">
        <v>186</v>
      </c>
      <c r="H9" s="8">
        <v>0.7</v>
      </c>
      <c r="I9" s="36">
        <v>61.7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0.16805555555555554</v>
      </c>
      <c r="D10" s="8">
        <v>0.8</v>
      </c>
      <c r="E10" s="8">
        <v>16.399999999999999</v>
      </c>
      <c r="F10" s="8">
        <v>33</v>
      </c>
      <c r="G10" s="36" t="s">
        <v>186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0.37152777777777773</v>
      </c>
      <c r="D11" s="15">
        <v>1.3</v>
      </c>
      <c r="E11" s="15">
        <v>16.100000000000001</v>
      </c>
      <c r="F11" s="15">
        <v>37</v>
      </c>
      <c r="G11" s="36" t="s">
        <v>186</v>
      </c>
      <c r="H11" s="15">
        <v>0.1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24.343055555555555</v>
      </c>
      <c r="D12" s="19">
        <f>AVERAGE(D9:D11)</f>
        <v>0.93333333333333324</v>
      </c>
      <c r="E12" s="19">
        <f>AVERAGE(E9:E11)</f>
        <v>16.466666666666665</v>
      </c>
      <c r="F12" s="20">
        <f>AVERAGE(F9:F11)</f>
        <v>34.666666666666664</v>
      </c>
      <c r="G12" s="21"/>
      <c r="H12" s="22">
        <f>AVERAGE(H9:H11)</f>
        <v>0.3666666666666667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182</v>
      </c>
      <c r="H16" s="27" t="s">
        <v>183</v>
      </c>
      <c r="I16" s="27" t="s">
        <v>178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0.98055555555555562</v>
      </c>
      <c r="D17" s="28">
        <v>0.9819444444444444</v>
      </c>
      <c r="E17" s="28">
        <v>2.8472222222222222E-2</v>
      </c>
      <c r="F17" s="28">
        <v>5.347222222222222E-2</v>
      </c>
      <c r="G17" s="28">
        <v>0.12083333333333333</v>
      </c>
      <c r="H17" s="28">
        <v>0.20277777777777781</v>
      </c>
      <c r="I17" s="28">
        <v>0.33958333333333335</v>
      </c>
      <c r="J17" s="28">
        <v>0.37152777777777773</v>
      </c>
      <c r="K17" s="28"/>
      <c r="L17" s="28"/>
      <c r="M17" s="28"/>
      <c r="N17" s="28"/>
      <c r="O17" s="28"/>
      <c r="P17" s="28">
        <v>0.38472222222222219</v>
      </c>
    </row>
    <row r="18" spans="2:16" ht="14.15" customHeight="1" x14ac:dyDescent="0.45">
      <c r="B18" s="35" t="s">
        <v>43</v>
      </c>
      <c r="C18" s="27">
        <v>49807</v>
      </c>
      <c r="D18" s="27">
        <v>49808</v>
      </c>
      <c r="E18" s="27">
        <v>49819</v>
      </c>
      <c r="F18" s="27">
        <v>49834</v>
      </c>
      <c r="G18" s="27">
        <v>49881</v>
      </c>
      <c r="H18" s="27">
        <v>49938</v>
      </c>
      <c r="I18" s="27">
        <v>50028</v>
      </c>
      <c r="J18" s="27">
        <v>50044</v>
      </c>
      <c r="K18" s="27"/>
      <c r="L18" s="27"/>
      <c r="M18" s="27"/>
      <c r="N18" s="27"/>
      <c r="O18" s="27"/>
      <c r="P18" s="27">
        <v>50055</v>
      </c>
    </row>
    <row r="19" spans="2:16" ht="14.15" customHeight="1" thickBot="1" x14ac:dyDescent="0.5">
      <c r="B19" s="13" t="s">
        <v>44</v>
      </c>
      <c r="C19" s="29"/>
      <c r="D19" s="27">
        <v>49818</v>
      </c>
      <c r="E19" s="27">
        <v>49833</v>
      </c>
      <c r="F19" s="30">
        <v>49880</v>
      </c>
      <c r="G19" s="30">
        <v>49937</v>
      </c>
      <c r="H19" s="30">
        <v>50027</v>
      </c>
      <c r="I19" s="30">
        <v>50043</v>
      </c>
      <c r="J19" s="30">
        <v>50054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15</v>
      </c>
      <c r="F20" s="33">
        <f t="shared" si="0"/>
        <v>47</v>
      </c>
      <c r="G20" s="33">
        <f t="shared" si="0"/>
        <v>57</v>
      </c>
      <c r="H20" s="33">
        <f t="shared" si="0"/>
        <v>90</v>
      </c>
      <c r="I20" s="33">
        <f t="shared" si="0"/>
        <v>16</v>
      </c>
      <c r="J20" s="33">
        <f t="shared" si="0"/>
        <v>11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>
        <v>49813</v>
      </c>
      <c r="D24" s="36">
        <v>49815</v>
      </c>
      <c r="E24" s="36" t="s">
        <v>51</v>
      </c>
      <c r="F24" s="154" t="s">
        <v>184</v>
      </c>
      <c r="G24" s="154"/>
      <c r="H24" s="154"/>
      <c r="I24" s="154"/>
      <c r="J24" s="36">
        <v>50044</v>
      </c>
      <c r="K24" s="36">
        <v>50046</v>
      </c>
      <c r="L24" s="36" t="s">
        <v>52</v>
      </c>
      <c r="M24" s="154" t="s">
        <v>188</v>
      </c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>
        <v>49816</v>
      </c>
      <c r="D26" s="36">
        <v>49818</v>
      </c>
      <c r="E26" s="36" t="s">
        <v>50</v>
      </c>
      <c r="F26" s="154" t="s">
        <v>185</v>
      </c>
      <c r="G26" s="154"/>
      <c r="H26" s="154"/>
      <c r="I26" s="154"/>
      <c r="J26" s="36">
        <v>50047</v>
      </c>
      <c r="K26" s="36">
        <v>50049</v>
      </c>
      <c r="L26" s="36" t="s">
        <v>49</v>
      </c>
      <c r="M26" s="154" t="s">
        <v>189</v>
      </c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0.13472222222222222</v>
      </c>
      <c r="O30" s="45"/>
      <c r="P30" s="46">
        <f>SUM(C30:J30,L30:N30)</f>
        <v>0.28055555555555556</v>
      </c>
    </row>
    <row r="31" spans="2:16" ht="14.15" customHeight="1" x14ac:dyDescent="0.45">
      <c r="B31" s="37" t="s">
        <v>168</v>
      </c>
      <c r="C31" s="47"/>
      <c r="D31" s="7">
        <v>0.21875</v>
      </c>
      <c r="E31" s="7">
        <v>6.7361111111111108E-2</v>
      </c>
      <c r="F31" s="7"/>
      <c r="G31" s="7"/>
      <c r="H31" s="7"/>
      <c r="I31" s="7"/>
      <c r="J31" s="7"/>
      <c r="K31" s="7">
        <v>5.6944444444444443E-2</v>
      </c>
      <c r="L31" s="7"/>
      <c r="M31" s="7"/>
      <c r="N31" s="7"/>
      <c r="O31" s="48"/>
      <c r="P31" s="46">
        <f>SUM(C31:N31)</f>
        <v>0.34305555555555556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0.21875</v>
      </c>
      <c r="E34" s="109">
        <f t="shared" si="1"/>
        <v>6.7361111111111108E-2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5.6944444444444443E-2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0.34305555555555556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187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0.64</v>
      </c>
      <c r="E53" s="112">
        <v>0.76</v>
      </c>
      <c r="F53" s="112">
        <v>0.7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</v>
      </c>
      <c r="D72" s="60">
        <v>-162.69999999999999</v>
      </c>
      <c r="E72" s="100" t="s">
        <v>121</v>
      </c>
      <c r="F72" s="60">
        <v>20.100000000000001</v>
      </c>
      <c r="G72" s="60">
        <v>19.100000000000001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</v>
      </c>
      <c r="D73" s="60">
        <v>-165.3</v>
      </c>
      <c r="E73" s="102" t="s">
        <v>125</v>
      </c>
      <c r="F73" s="61">
        <v>34.799999999999997</v>
      </c>
      <c r="G73" s="61">
        <v>34.9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-189.8</v>
      </c>
      <c r="D74" s="60">
        <v>-189.3</v>
      </c>
      <c r="E74" s="102" t="s">
        <v>130</v>
      </c>
      <c r="F74" s="62">
        <v>10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-107.2</v>
      </c>
      <c r="D75" s="60">
        <v>-109.8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29</v>
      </c>
      <c r="D76" s="60">
        <v>28.2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24.9</v>
      </c>
      <c r="D77" s="60">
        <v>24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</v>
      </c>
      <c r="D78" s="60">
        <v>22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21.5</v>
      </c>
      <c r="D79" s="60">
        <v>20.399999999999999</v>
      </c>
      <c r="E79" s="100" t="s">
        <v>155</v>
      </c>
      <c r="F79" s="60">
        <v>18</v>
      </c>
      <c r="G79" s="60">
        <v>16.7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8.6899999999999998E-5</v>
      </c>
      <c r="D80" s="64">
        <v>8.7200000000000005E-5</v>
      </c>
      <c r="E80" s="102" t="s">
        <v>160</v>
      </c>
      <c r="F80" s="61">
        <v>36.4</v>
      </c>
      <c r="G80" s="61">
        <v>42.3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179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2024-12-22T09:18:05Z</dcterms:modified>
</cp:coreProperties>
</file>