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1DF7EAB6-DB30-4871-8711-C3E07C24A98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<sst xmlns="http://schemas.openxmlformats.org/spreadsheetml/2006/main" count="211" uniqueCount="195">
  <si>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</si>
  <si>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</si>
  <si>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</si>
  <si>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</si>
  <si>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</si>
  <si>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</si>
  <si>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</si>
  <si>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</si>
  <si>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</si>
  <si>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</si>
  <si>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</si>
  <si>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</si>
  <si>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</si>
  <si>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</si>
  <si>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</si>
  <si>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</si>
  <si>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</si>
  <si>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</si>
  <si>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</si>
  <si>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</si>
  <si>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</si>
  <si>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</si>
  <si>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</si>
  <si>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</si>
  <si>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</si>
  <si>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</si>
  <si>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</si>
  <si>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</si>
  <si>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</si>
  <si>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</si>
  <si>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</si>
  <si>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</si>
  <si>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</si>
  <si>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</si>
  <si>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</si>
  <si>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</si>
  <si>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</si>
  <si>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</si>
  <si>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</si>
  <si>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</si>
  <si>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</si>
  <si>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</si>
  <si>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</si>
  <si>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</si>
  <si>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</si>
  <si>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</si>
  <si>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</si>
  <si>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</si>
  <si>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</si>
  <si>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</si>
  <si>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</si>
  <si>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</si>
  <si>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</si>
  <si>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</si>
  <si>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</si>
  <si>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</si>
  <si>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</si>
  <si>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</si>
  <si>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</si>
  <si>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</si>
  <si>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</si>
  <si>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</si>
  <si>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</si>
  <si>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</si>
  <si>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</si>
  <si>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</si>
  <si>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</si>
  <si>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</si>
  <si>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</si>
  <si>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</si>
  <si>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</si>
  <si>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</si>
  <si>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</si>
  <si>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</si>
  <si>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</si>
  <si>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</si>
  <si>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</si>
  <si>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</si>
  <si>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</si>
  <si>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</si>
  <si>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</si>
  <si>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</si>
  <si>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</si>
  <si>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</si>
  <si>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</si>
  <si>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</si>
  <si>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</si>
  <si>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</si>
  <si>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</si>
  <si>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</si>
  <si>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</si>
  <si>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</si>
  <si>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</si>
  <si>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</si>
  <si>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</si>
  <si>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</si>
  <si>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</si>
  <si>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</si>
  <si>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</si>
  <si>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</si>
  <si>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</si>
  <si>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</si>
  <si>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</si>
  <si>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</si>
  <si>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</si>
  <si>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</si>
  <si>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</si>
  <si>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</si>
  <si>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</si>
  <si>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</si>
  <si>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</si>
  <si>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</si>
  <si>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</si>
  <si>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</si>
  <si>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</si>
  <si>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</si>
  <si>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</si>
  <si>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</si>
  <si>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</si>
  <si>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</si>
  <si>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</si>
  <si>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</si>
  <si>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</si>
  <si>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</si>
  <si>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</si>
  <si>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</si>
  <si>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</si>
  <si>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</si>
  <si>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</si>
  <si>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</si>
  <si>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</si>
  <si>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</si>
  <si>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</si>
  <si>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</si>
  <si>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</si>
  <si>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</si>
  <si>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</si>
  <si>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</si>
  <si>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</si>
  <si>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</si>
  <si>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</si>
  <si>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</si>
  <si>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</si>
  <si>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</si>
  <si>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</si>
  <si>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</si>
  <si>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</si>
  <si>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</si>
  <si>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</si>
  <si>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</si>
  <si>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</si>
  <si>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</si>
  <si>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</si>
  <si>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</si>
  <si>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</si>
  <si>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</si>
  <si>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</si>
  <si>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</si>
  <si>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</si>
  <si>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</si>
  <si>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</si>
  <si>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</si>
  <si>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</si>
  <si>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</si>
  <si>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</si>
  <si>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</si>
  <si>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</si>
  <si>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</si>
  <si>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</si>
  <si>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</si>
  <si>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</si>
  <si>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</si>
  <si>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</si>
  <si>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</si>
  <si>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</si>
  <si>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</si>
  <si>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</si>
  <si>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</si>
  <si>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</si>
  <si>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해제</t>
    <phoneticPr fontId="3" type="noConversion"/>
  </si>
  <si>
    <t>KAMP</t>
    <phoneticPr fontId="3" type="noConversion"/>
  </si>
  <si>
    <t>KSP</t>
    <phoneticPr fontId="3" type="noConversion"/>
  </si>
  <si>
    <t>ALL</t>
    <phoneticPr fontId="3" type="noConversion"/>
  </si>
  <si>
    <t>DIR-KSP</t>
    <phoneticPr fontId="3" type="noConversion"/>
  </si>
  <si>
    <t>N</t>
    <phoneticPr fontId="3" type="noConversion"/>
  </si>
  <si>
    <t>허정환</t>
    <phoneticPr fontId="3" type="noConversion"/>
  </si>
  <si>
    <t>W</t>
    <phoneticPr fontId="3" type="noConversion"/>
  </si>
  <si>
    <t>30s/40k 30s/23k 50s/23k</t>
    <phoneticPr fontId="3" type="noConversion"/>
  </si>
  <si>
    <t>30s/24k 40s/22k 60s/22k</t>
    <phoneticPr fontId="3" type="noConversion"/>
  </si>
  <si>
    <t>NE</t>
    <phoneticPr fontId="3" type="noConversion"/>
  </si>
  <si>
    <t>E_039748-039749</t>
    <phoneticPr fontId="3" type="noConversion"/>
  </si>
  <si>
    <t>1. E_039748-039749 돔셔터 컨트롤 오류로 망원경, 셔터 불일치. 프로그램 재실행 후 해결</t>
    <phoneticPr fontId="3" type="noConversion"/>
  </si>
  <si>
    <t>2. 장비실 에어컨 E5 오류 메시지와 함께 따뜻한 바람 나옴. 전원 껐다 켜면 정상 작동. cctv 활용 에어컨 오류 여부 모니터링</t>
    <phoneticPr fontId="3" type="noConversion"/>
  </si>
  <si>
    <t>60s/20k 50s/26k 30s/24k 20s/24k</t>
    <phoneticPr fontId="3" type="noConversion"/>
  </si>
  <si>
    <t>50s/33k 30s/31k 20s/34k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</si>
</sst>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I67" sqref="I6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45606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4.1666666666666666E-3</v>
      </c>
      <c r="D9" s="8">
        <v>0.9</v>
      </c>
      <c r="E9" s="8">
        <v>14.5</v>
      </c>
      <c r="F9" s="8">
        <v>41</v>
      </c>
      <c r="G9" s="36" t="s">
        <v>189</v>
      </c>
      <c r="H9" s="8">
        <v>0.1</v>
      </c>
      <c r="I9" s="36">
        <v>62.2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0.1673611111111111</v>
      </c>
      <c r="D10" s="8">
        <v>1.8</v>
      </c>
      <c r="E10" s="8">
        <v>14</v>
      </c>
      <c r="F10" s="8">
        <v>50</v>
      </c>
      <c r="G10" s="36" t="s">
        <v>184</v>
      </c>
      <c r="H10" s="8">
        <v>1.5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0.3666666666666667</v>
      </c>
      <c r="D11" s="15">
        <v>0.9</v>
      </c>
      <c r="E11" s="15">
        <v>13</v>
      </c>
      <c r="F11" s="15">
        <v>35</v>
      </c>
      <c r="G11" s="36" t="s">
        <v>186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24.362500000000001</v>
      </c>
      <c r="D12" s="19">
        <f>AVERAGE(D9:D11)</f>
        <v>1.2</v>
      </c>
      <c r="E12" s="19">
        <f>AVERAGE(E9:E11)</f>
        <v>13.833333333333334</v>
      </c>
      <c r="F12" s="20">
        <f>AVERAGE(F9:F11)</f>
        <v>42</v>
      </c>
      <c r="G12" s="21"/>
      <c r="H12" s="22">
        <f>AVERAGE(H9:H11)</f>
        <v>0.80000000000000016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181</v>
      </c>
      <c r="H16" s="27" t="s">
        <v>183</v>
      </c>
      <c r="I16" s="27" t="s">
        <v>178</v>
      </c>
      <c r="J16" s="27" t="s">
        <v>182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0.94791666666666663</v>
      </c>
      <c r="D17" s="28">
        <v>0.95000000000000007</v>
      </c>
      <c r="E17" s="28">
        <v>4.1666666666666666E-3</v>
      </c>
      <c r="F17" s="28">
        <v>2.9166666666666664E-2</v>
      </c>
      <c r="G17" s="28">
        <v>9.2361111111111116E-2</v>
      </c>
      <c r="H17" s="28">
        <v>0.17500000000000002</v>
      </c>
      <c r="I17" s="28">
        <v>0.34791666666666665</v>
      </c>
      <c r="J17" s="28">
        <v>0.375</v>
      </c>
      <c r="K17" s="28"/>
      <c r="L17" s="28"/>
      <c r="M17" s="28"/>
      <c r="N17" s="28"/>
      <c r="O17" s="28"/>
      <c r="P17" s="28">
        <v>0.38958333333333334</v>
      </c>
    </row>
    <row r="18" spans="2:16" ht="14.15" customHeight="1" x14ac:dyDescent="0.45">
      <c r="B18" s="35" t="s">
        <v>43</v>
      </c>
      <c r="C18" s="27">
        <v>39660</v>
      </c>
      <c r="D18" s="27">
        <v>39661</v>
      </c>
      <c r="E18" s="27">
        <v>39672</v>
      </c>
      <c r="F18" s="27">
        <v>39687</v>
      </c>
      <c r="G18" s="27">
        <v>39730</v>
      </c>
      <c r="H18" s="27">
        <v>39785</v>
      </c>
      <c r="I18" s="27">
        <v>39901</v>
      </c>
      <c r="J18" s="27">
        <v>39914</v>
      </c>
      <c r="K18" s="27"/>
      <c r="L18" s="27"/>
      <c r="M18" s="27"/>
      <c r="N18" s="27"/>
      <c r="O18" s="27"/>
      <c r="P18" s="27">
        <v>39926</v>
      </c>
    </row>
    <row r="19" spans="2:16" ht="14.15" customHeight="1" thickBot="1" x14ac:dyDescent="0.5">
      <c r="B19" s="13" t="s">
        <v>44</v>
      </c>
      <c r="C19" s="29"/>
      <c r="D19" s="27">
        <v>39671</v>
      </c>
      <c r="E19" s="27">
        <v>39686</v>
      </c>
      <c r="F19" s="30">
        <v>39729</v>
      </c>
      <c r="G19" s="30">
        <v>39784</v>
      </c>
      <c r="H19" s="30">
        <v>39900</v>
      </c>
      <c r="I19" s="30">
        <v>39913</v>
      </c>
      <c r="J19" s="30">
        <v>39925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43</v>
      </c>
      <c r="G20" s="33">
        <f t="shared" si="0"/>
        <v>55</v>
      </c>
      <c r="H20" s="33">
        <f t="shared" si="0"/>
        <v>116</v>
      </c>
      <c r="I20" s="33">
        <f t="shared" si="0"/>
        <v>13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39666</v>
      </c>
      <c r="D23" s="36">
        <v>39668</v>
      </c>
      <c r="E23" s="36" t="s">
        <v>49</v>
      </c>
      <c r="F23" s="128" t="s">
        <v>187</v>
      </c>
      <c r="G23" s="128"/>
      <c r="H23" s="128"/>
      <c r="I23" s="128"/>
      <c r="J23" s="36">
        <v>39914</v>
      </c>
      <c r="K23" s="36">
        <v>39917</v>
      </c>
      <c r="L23" s="36" t="s">
        <v>50</v>
      </c>
      <c r="M23" s="128" t="s">
        <v>193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39669</v>
      </c>
      <c r="D25" s="36">
        <v>39671</v>
      </c>
      <c r="E25" s="36" t="s">
        <v>52</v>
      </c>
      <c r="F25" s="128" t="s">
        <v>188</v>
      </c>
      <c r="G25" s="128"/>
      <c r="H25" s="128"/>
      <c r="I25" s="128"/>
      <c r="J25" s="36">
        <v>39918</v>
      </c>
      <c r="K25" s="36">
        <v>39920</v>
      </c>
      <c r="L25" s="36" t="s">
        <v>51</v>
      </c>
      <c r="M25" s="128" t="s">
        <v>194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0.16874999999999998</v>
      </c>
      <c r="O30" s="45"/>
      <c r="P30" s="46">
        <f>SUM(C30:J30,L30:N30)</f>
        <v>0.31458333333333333</v>
      </c>
    </row>
    <row r="31" spans="2:16" ht="14.15" customHeight="1" x14ac:dyDescent="0.45">
      <c r="B31" s="37" t="s">
        <v>168</v>
      </c>
      <c r="C31" s="47"/>
      <c r="D31" s="7">
        <v>0.25555555555555559</v>
      </c>
      <c r="E31" s="7">
        <v>6.3194444444444442E-2</v>
      </c>
      <c r="F31" s="7"/>
      <c r="G31" s="7"/>
      <c r="H31" s="7"/>
      <c r="I31" s="7"/>
      <c r="J31" s="7"/>
      <c r="K31" s="7">
        <v>4.3750000000000004E-2</v>
      </c>
      <c r="L31" s="7"/>
      <c r="M31" s="7"/>
      <c r="N31" s="7"/>
      <c r="O31" s="48"/>
      <c r="P31" s="46">
        <f>SUM(C31:N31)</f>
        <v>0.36250000000000004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0.25555555555555559</v>
      </c>
      <c r="E34" s="109">
        <f t="shared" si="1"/>
        <v>6.3194444444444442E-2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4.3750000000000004E-2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0.36250000000000004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190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191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1.08</v>
      </c>
      <c r="E53" s="112">
        <v>1.1599999999999999</v>
      </c>
      <c r="F53" s="112">
        <v>0.89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1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-157.4</v>
      </c>
      <c r="D72" s="60">
        <v>-163.30000000000001</v>
      </c>
      <c r="E72" s="100" t="s">
        <v>121</v>
      </c>
      <c r="F72" s="60">
        <v>39.5</v>
      </c>
      <c r="G72" s="60">
        <v>20.6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-161.1</v>
      </c>
      <c r="D73" s="60">
        <v>-165.8</v>
      </c>
      <c r="E73" s="102" t="s">
        <v>125</v>
      </c>
      <c r="F73" s="61">
        <v>14.9</v>
      </c>
      <c r="G73" s="61">
        <v>24.5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-156.1</v>
      </c>
      <c r="D74" s="60">
        <v>-198</v>
      </c>
      <c r="E74" s="102" t="s">
        <v>130</v>
      </c>
      <c r="F74" s="62">
        <v>10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-100.8</v>
      </c>
      <c r="D75" s="60">
        <v>-110</v>
      </c>
      <c r="E75" s="102" t="s">
        <v>135</v>
      </c>
      <c r="F75" s="62">
        <v>35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41.9</v>
      </c>
      <c r="D76" s="60">
        <v>27.9</v>
      </c>
      <c r="E76" s="102" t="s">
        <v>140</v>
      </c>
      <c r="F76" s="62">
        <v>20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38.6</v>
      </c>
      <c r="D77" s="60">
        <v>24</v>
      </c>
      <c r="E77" s="102" t="s">
        <v>145</v>
      </c>
      <c r="F77" s="62">
        <v>315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2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37.1</v>
      </c>
      <c r="D78" s="60">
        <v>22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35.9</v>
      </c>
      <c r="D79" s="60">
        <v>20.6</v>
      </c>
      <c r="E79" s="100" t="s">
        <v>155</v>
      </c>
      <c r="F79" s="60">
        <v>18</v>
      </c>
      <c r="G79" s="60">
        <v>13.9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3.8500000000000001E-3</v>
      </c>
      <c r="D80" s="64">
        <v>7.7399999999999998E-5</v>
      </c>
      <c r="E80" s="102" t="s">
        <v>160</v>
      </c>
      <c r="F80" s="61">
        <v>36.4</v>
      </c>
      <c r="G80" s="61">
        <v>39.9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192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2024-11-10T09:31:03Z</dcterms:modified>
</cp:coreProperties>
</file>