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3A9433C5-1D8F-4E20-BDD7-9F824763AD9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<sst xmlns="http://schemas.openxmlformats.org/spreadsheetml/2006/main" count="206" uniqueCount="189">
  <si>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</si>
  <si>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</si>
  <si>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</si>
  <si>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</si>
  <si>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</si>
  <si>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</si>
  <si>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</si>
  <si>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</si>
  <si>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</si>
  <si>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</si>
  <si>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</si>
  <si>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</si>
  <si>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</si>
  <si>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</si>
  <si>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</si>
  <si>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</si>
  <si>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</si>
  <si>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</si>
  <si>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</si>
  <si>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</si>
  <si>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</si>
  <si>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</si>
  <si>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</si>
  <si>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</si>
  <si>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</si>
  <si>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</si>
  <si>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</si>
  <si>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</si>
  <si>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</si>
  <si>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</si>
  <si>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</si>
  <si>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</si>
  <si>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</si>
  <si>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</si>
  <si>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</si>
  <si>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</si>
  <si>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</si>
  <si>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</si>
  <si>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</si>
  <si>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</si>
  <si>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</si>
  <si>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</si>
  <si>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</si>
  <si>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</si>
  <si>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</si>
  <si>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</si>
  <si>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</si>
  <si>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</si>
  <si>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</si>
  <si>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</si>
  <si>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</si>
  <si>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</si>
  <si>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</si>
  <si>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</si>
  <si>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</si>
  <si>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</si>
  <si>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</si>
  <si>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</si>
  <si>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</si>
  <si>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</si>
  <si>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</si>
  <si>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</si>
  <si>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</si>
  <si>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</si>
  <si>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</si>
  <si>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</si>
  <si>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</si>
  <si>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</si>
  <si>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</si>
  <si>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</si>
  <si>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</si>
  <si>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</si>
  <si>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</si>
  <si>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</si>
  <si>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</si>
  <si>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</si>
  <si>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</si>
  <si>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</si>
  <si>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</si>
  <si>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</si>
  <si>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</si>
  <si>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</si>
  <si>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</si>
  <si>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</si>
  <si>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</si>
  <si>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</si>
  <si>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</si>
  <si>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</si>
  <si>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</si>
  <si>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</si>
  <si>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</si>
  <si>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</si>
  <si>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</si>
  <si>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</si>
  <si>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</si>
  <si>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</si>
  <si>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</si>
  <si>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</si>
  <si>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</si>
  <si>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</si>
  <si>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</si>
  <si>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</si>
  <si>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</si>
  <si>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</si>
  <si>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</si>
  <si>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</si>
  <si>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</si>
  <si>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</si>
  <si>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</si>
  <si>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</si>
  <si>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</si>
  <si>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</si>
  <si>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</si>
  <si>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</si>
  <si>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</si>
  <si>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</si>
  <si>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</si>
  <si>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</si>
  <si>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</si>
  <si>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</si>
  <si>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</si>
  <si>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</si>
  <si>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</si>
  <si>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</si>
  <si>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</si>
  <si>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</si>
  <si>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</si>
  <si>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</si>
  <si>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</si>
  <si>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</si>
  <si>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</si>
  <si>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</si>
  <si>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</si>
  <si>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</si>
  <si>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</si>
  <si>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</si>
  <si>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</si>
  <si>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</si>
  <si>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</si>
  <si>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</si>
  <si>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</si>
  <si>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</si>
  <si>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</si>
  <si>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</si>
  <si>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</si>
  <si>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</si>
  <si>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</si>
  <si>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</si>
  <si>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</si>
  <si>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</si>
  <si>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</si>
  <si>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</si>
  <si>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</si>
  <si>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</si>
  <si>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</si>
  <si>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</si>
  <si>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</si>
  <si>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</si>
  <si>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</si>
  <si>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</si>
  <si>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</si>
  <si>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</si>
  <si>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</si>
  <si>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</si>
  <si>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</si>
  <si>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</si>
  <si>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</si>
  <si>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</si>
  <si>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</si>
  <si>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</si>
  <si>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</si>
  <si>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</si>
  <si>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</si>
  <si>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</si>
  <si>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</si>
  <si>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</si>
  <si>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</si>
  <si>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</si>
  <si>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</si>
  <si>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</si>
  <si>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</si>
  <si>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</si>
  <si>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</si>
  <si>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DIR-KSP</t>
    <phoneticPr fontId="3" type="noConversion"/>
  </si>
  <si>
    <t>20s/16k 40s/18k 60s/16k</t>
    <phoneticPr fontId="3" type="noConversion"/>
  </si>
  <si>
    <t>30s/20k 50s/23k 60s/19k</t>
    <phoneticPr fontId="3" type="noConversion"/>
  </si>
  <si>
    <t>S</t>
    <phoneticPr fontId="3" type="noConversion"/>
  </si>
  <si>
    <t>N</t>
    <phoneticPr fontId="3" type="noConversion"/>
  </si>
  <si>
    <t>허정환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</si>
</sst>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45603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0.99930555555555556</v>
      </c>
      <c r="D9" s="8">
        <v>1.2</v>
      </c>
      <c r="E9" s="8">
        <v>15.7</v>
      </c>
      <c r="F9" s="8">
        <v>26</v>
      </c>
      <c r="G9" s="36" t="s">
        <v>186</v>
      </c>
      <c r="H9" s="8">
        <v>1.6</v>
      </c>
      <c r="I9" s="36">
        <v>30.9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1.2</v>
      </c>
      <c r="E10" s="8">
        <v>13.4</v>
      </c>
      <c r="F10" s="8">
        <v>33</v>
      </c>
      <c r="G10" s="36" t="s">
        <v>187</v>
      </c>
      <c r="H10" s="8">
        <v>0.1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0.36944444444444446</v>
      </c>
      <c r="D11" s="15">
        <v>1.1000000000000001</v>
      </c>
      <c r="E11" s="15">
        <v>15</v>
      </c>
      <c r="F11" s="15">
        <v>17</v>
      </c>
      <c r="G11" s="36" t="s">
        <v>187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23.370138888888889</v>
      </c>
      <c r="D12" s="19">
        <f>AVERAGE(D9:D11)</f>
        <v>1.1666666666666667</v>
      </c>
      <c r="E12" s="19">
        <f>AVERAGE(E9:E11)</f>
        <v>14.700000000000001</v>
      </c>
      <c r="F12" s="20">
        <f>AVERAGE(F9:F11)</f>
        <v>25.333333333333332</v>
      </c>
      <c r="G12" s="21"/>
      <c r="H12" s="22">
        <f>AVERAGE(H9:H11)</f>
        <v>0.83333333333333337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181</v>
      </c>
      <c r="H16" s="27" t="s">
        <v>183</v>
      </c>
      <c r="I16" s="27" t="s">
        <v>178</v>
      </c>
      <c r="J16" s="27" t="s">
        <v>182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0.95763888888888893</v>
      </c>
      <c r="D17" s="28">
        <v>0.9590277777777777</v>
      </c>
      <c r="E17" s="28">
        <v>0.99930555555555556</v>
      </c>
      <c r="F17" s="28">
        <v>2.361111111111111E-2</v>
      </c>
      <c r="G17" s="28">
        <v>9.0972222222222218E-2</v>
      </c>
      <c r="H17" s="28">
        <v>0.17291666666666669</v>
      </c>
      <c r="I17" s="28">
        <v>0.34930555555555554</v>
      </c>
      <c r="J17" s="28">
        <v>0.36944444444444446</v>
      </c>
      <c r="K17" s="28"/>
      <c r="L17" s="28"/>
      <c r="M17" s="28"/>
      <c r="N17" s="28"/>
      <c r="O17" s="28"/>
      <c r="P17" s="28">
        <v>0.38055555555555554</v>
      </c>
    </row>
    <row r="18" spans="2:16" ht="14.15" customHeight="1" x14ac:dyDescent="0.45">
      <c r="B18" s="35" t="s">
        <v>43</v>
      </c>
      <c r="C18" s="27">
        <v>38869</v>
      </c>
      <c r="D18" s="27">
        <v>38870</v>
      </c>
      <c r="E18" s="27">
        <v>38881</v>
      </c>
      <c r="F18" s="27">
        <v>38896</v>
      </c>
      <c r="G18" s="27">
        <v>38942</v>
      </c>
      <c r="H18" s="27">
        <v>38996</v>
      </c>
      <c r="I18" s="27">
        <v>39108</v>
      </c>
      <c r="J18" s="27">
        <v>39121</v>
      </c>
      <c r="K18" s="27"/>
      <c r="L18" s="27"/>
      <c r="M18" s="27"/>
      <c r="N18" s="27"/>
      <c r="O18" s="27"/>
      <c r="P18" s="27">
        <v>39128</v>
      </c>
    </row>
    <row r="19" spans="2:16" ht="14.15" customHeight="1" thickBot="1" x14ac:dyDescent="0.5">
      <c r="B19" s="13" t="s">
        <v>44</v>
      </c>
      <c r="C19" s="29"/>
      <c r="D19" s="27">
        <v>38880</v>
      </c>
      <c r="E19" s="27">
        <v>38895</v>
      </c>
      <c r="F19" s="30">
        <v>38941</v>
      </c>
      <c r="G19" s="30">
        <v>38995</v>
      </c>
      <c r="H19" s="30">
        <v>39107</v>
      </c>
      <c r="I19" s="30">
        <v>39120</v>
      </c>
      <c r="J19" s="30">
        <v>39127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46</v>
      </c>
      <c r="G20" s="33">
        <f t="shared" si="0"/>
        <v>54</v>
      </c>
      <c r="H20" s="33">
        <f t="shared" si="0"/>
        <v>112</v>
      </c>
      <c r="I20" s="33">
        <f t="shared" si="0"/>
        <v>13</v>
      </c>
      <c r="J20" s="33">
        <f t="shared" si="0"/>
        <v>7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38875</v>
      </c>
      <c r="D24" s="36">
        <v>38877</v>
      </c>
      <c r="E24" s="36" t="s">
        <v>51</v>
      </c>
      <c r="F24" s="128" t="s">
        <v>184</v>
      </c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38878</v>
      </c>
      <c r="D26" s="36">
        <v>38880</v>
      </c>
      <c r="E26" s="36" t="s">
        <v>50</v>
      </c>
      <c r="F26" s="128" t="s">
        <v>185</v>
      </c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0.17291666666666669</v>
      </c>
      <c r="O30" s="45"/>
      <c r="P30" s="46">
        <f>SUM(C30:J30,L30:N30)</f>
        <v>0.31874999999999998</v>
      </c>
    </row>
    <row r="31" spans="2:16" ht="14.15" customHeight="1" x14ac:dyDescent="0.45">
      <c r="B31" s="37" t="s">
        <v>168</v>
      </c>
      <c r="C31" s="47"/>
      <c r="D31" s="7">
        <v>0.25833333333333336</v>
      </c>
      <c r="E31" s="7">
        <v>6.7361111111111108E-2</v>
      </c>
      <c r="F31" s="7"/>
      <c r="G31" s="7"/>
      <c r="H31" s="7"/>
      <c r="I31" s="7"/>
      <c r="J31" s="7"/>
      <c r="K31" s="7">
        <v>4.4444444444444446E-2</v>
      </c>
      <c r="L31" s="7"/>
      <c r="M31" s="7"/>
      <c r="N31" s="7"/>
      <c r="O31" s="48"/>
      <c r="P31" s="46">
        <f>SUM(C31:N31)</f>
        <v>0.37013888888888891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0.25833333333333336</v>
      </c>
      <c r="E34" s="109">
        <f t="shared" si="1"/>
        <v>6.7361111111111108E-2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4.4444444444444446E-2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0.37013888888888891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>
        <v>1.1599999999999999</v>
      </c>
      <c r="F53" s="112">
        <v>0.81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-162.9</v>
      </c>
      <c r="D72" s="60">
        <v>-163.5</v>
      </c>
      <c r="E72" s="100" t="s">
        <v>121</v>
      </c>
      <c r="F72" s="60">
        <v>19</v>
      </c>
      <c r="G72" s="60">
        <v>18.2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-165.6</v>
      </c>
      <c r="D73" s="60">
        <v>-165.8</v>
      </c>
      <c r="E73" s="102" t="s">
        <v>125</v>
      </c>
      <c r="F73" s="61">
        <v>33.4</v>
      </c>
      <c r="G73" s="61">
        <v>18.7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-189.1</v>
      </c>
      <c r="D74" s="60">
        <v>-197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-108.9</v>
      </c>
      <c r="D75" s="60">
        <v>-111.8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27.7</v>
      </c>
      <c r="D76" s="60">
        <v>27.1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23.7</v>
      </c>
      <c r="D77" s="60">
        <v>23.2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21.7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20.2</v>
      </c>
      <c r="D79" s="60">
        <v>19.7</v>
      </c>
      <c r="E79" s="100" t="s">
        <v>155</v>
      </c>
      <c r="F79" s="60">
        <v>16.100000000000001</v>
      </c>
      <c r="G79" s="60">
        <v>14.5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7.0099999999999996E-5</v>
      </c>
      <c r="D80" s="64">
        <v>7.3100000000000001E-5</v>
      </c>
      <c r="E80" s="102" t="s">
        <v>160</v>
      </c>
      <c r="F80" s="61">
        <v>35.6</v>
      </c>
      <c r="G80" s="61">
        <v>25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2024-11-07T09:11:31Z</dcterms:modified>
</cp:coreProperties>
</file>