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A5FD1F9C-41DD-4C39-9021-F35E47AA17C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<sst xmlns="http://schemas.openxmlformats.org/spreadsheetml/2006/main" count="202" uniqueCount="185">
  <si>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</si>
  <si>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</si>
  <si>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</si>
  <si>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</si>
  <si>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</si>
  <si>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</si>
  <si>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</si>
  <si>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</si>
  <si>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</si>
  <si>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</si>
  <si>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</si>
  <si>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</si>
  <si>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</si>
  <si>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</si>
  <si>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</si>
  <si>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</si>
  <si>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</si>
  <si>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</si>
  <si>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</si>
  <si>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</si>
  <si>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</si>
  <si>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</si>
  <si>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</si>
  <si>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</si>
  <si>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</si>
  <si>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</si>
  <si>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</si>
  <si>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</si>
  <si>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</si>
  <si>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</si>
  <si>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</si>
  <si>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</si>
  <si>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</si>
  <si>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</si>
  <si>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</si>
  <si>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</si>
  <si>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</si>
  <si>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</si>
  <si>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</si>
  <si>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</si>
  <si>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</si>
  <si>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</si>
  <si>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</si>
  <si>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</si>
  <si>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</si>
  <si>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</si>
  <si>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</si>
  <si>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</si>
  <si>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</si>
  <si>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</si>
  <si>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</si>
  <si>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</si>
  <si>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</si>
  <si>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</si>
  <si>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</si>
  <si>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</si>
  <si>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</si>
  <si>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</si>
  <si>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</si>
  <si>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</si>
  <si>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</si>
  <si>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</si>
  <si>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</si>
  <si>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</si>
  <si>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</si>
  <si>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</si>
  <si>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</si>
  <si>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</si>
  <si>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</si>
  <si>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</si>
  <si>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</si>
  <si>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</si>
  <si>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</si>
  <si>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</si>
  <si>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</si>
  <si>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</si>
  <si>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</si>
  <si>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</si>
  <si>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</si>
  <si>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</si>
  <si>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</si>
  <si>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</si>
  <si>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</si>
  <si>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</si>
  <si>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</si>
  <si>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</si>
  <si>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</si>
  <si>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</si>
  <si>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</si>
  <si>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</si>
  <si>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</si>
  <si>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</si>
  <si>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</si>
  <si>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</si>
  <si>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</si>
  <si>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</si>
  <si>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</si>
  <si>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</si>
  <si>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</si>
  <si>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</si>
  <si>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</si>
  <si>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</si>
  <si>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</si>
  <si>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</si>
  <si>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</si>
  <si>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</si>
  <si>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</si>
  <si>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</si>
  <si>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</si>
  <si>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</si>
  <si>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</si>
  <si>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</si>
  <si>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</si>
  <si>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</si>
  <si>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</si>
  <si>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</si>
  <si>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</si>
  <si>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</si>
  <si>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</si>
  <si>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</si>
  <si>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</si>
  <si>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</si>
  <si>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</si>
  <si>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</si>
  <si>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</si>
  <si>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</si>
  <si>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</si>
  <si>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</si>
  <si>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</si>
  <si>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</si>
  <si>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</si>
  <si>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</si>
  <si>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</si>
  <si>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</si>
  <si>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</si>
  <si>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</si>
  <si>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</si>
  <si>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</si>
  <si>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</si>
  <si>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</si>
  <si>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</si>
  <si>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</si>
  <si>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</si>
  <si>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</si>
  <si>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</si>
  <si>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</si>
  <si>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</si>
  <si>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</si>
  <si>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</si>
  <si>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</si>
  <si>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</si>
  <si>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</si>
  <si>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</si>
  <si>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</si>
  <si>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</si>
  <si>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</si>
  <si>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</si>
  <si>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</si>
  <si>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</si>
  <si>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</si>
  <si>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</si>
  <si>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</si>
  <si>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</si>
  <si>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</si>
  <si>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</si>
  <si>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</si>
  <si>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</si>
  <si>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</si>
  <si>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</si>
  <si>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</si>
  <si>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</si>
  <si>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</si>
  <si>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</si>
  <si>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</si>
  <si>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</si>
  <si>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</si>
  <si>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</si>
  <si>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</si>
  <si>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</si>
  <si>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</si>
  <si>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</si>
  <si>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</t>
    <phoneticPr fontId="3" type="noConversion"/>
  </si>
  <si>
    <t>S</t>
    <phoneticPr fontId="3" type="noConversion"/>
  </si>
  <si>
    <t>E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</si>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</sst>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45596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0.99513888888888891</v>
      </c>
      <c r="D9" s="8">
        <v>0.9</v>
      </c>
      <c r="E9" s="8">
        <v>16.7</v>
      </c>
      <c r="F9" s="8">
        <v>14</v>
      </c>
      <c r="G9" s="36" t="s">
        <v>182</v>
      </c>
      <c r="H9" s="8">
        <v>0.6</v>
      </c>
      <c r="I9" s="36">
        <v>2.4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0.17500000000000002</v>
      </c>
      <c r="D10" s="8">
        <v>1.3</v>
      </c>
      <c r="E10" s="8">
        <v>14.1</v>
      </c>
      <c r="F10" s="8">
        <v>15</v>
      </c>
      <c r="G10" s="36" t="s">
        <v>183</v>
      </c>
      <c r="H10" s="8">
        <v>0.1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0.37083333333333335</v>
      </c>
      <c r="D11" s="15">
        <v>1</v>
      </c>
      <c r="E11" s="15">
        <v>15.4</v>
      </c>
      <c r="F11" s="15">
        <v>13</v>
      </c>
      <c r="G11" s="36" t="s">
        <v>184</v>
      </c>
      <c r="H11" s="15">
        <v>1.4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23.375694444444445</v>
      </c>
      <c r="D12" s="19">
        <f>AVERAGE(D9:D11)</f>
        <v>1.0666666666666667</v>
      </c>
      <c r="E12" s="19">
        <f>AVERAGE(E9:E11)</f>
        <v>15.399999999999999</v>
      </c>
      <c r="F12" s="20">
        <f>AVERAGE(F9:F11)</f>
        <v>14</v>
      </c>
      <c r="G12" s="21"/>
      <c r="H12" s="22">
        <f>AVERAGE(H9:H11)</f>
        <v>0.69999999999999984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0.94791666666666663</v>
      </c>
      <c r="D17" s="28">
        <v>0.94930555555555562</v>
      </c>
      <c r="E17" s="28">
        <v>0.99513888888888891</v>
      </c>
      <c r="F17" s="28">
        <v>1.9444444444444445E-2</v>
      </c>
      <c r="G17" s="28">
        <v>0.3520833333333333</v>
      </c>
      <c r="H17" s="28">
        <v>0.37083333333333335</v>
      </c>
      <c r="I17" s="28"/>
      <c r="J17" s="28"/>
      <c r="K17" s="28"/>
      <c r="L17" s="28"/>
      <c r="M17" s="28"/>
      <c r="N17" s="28"/>
      <c r="O17" s="28"/>
      <c r="P17" s="28">
        <v>0.375</v>
      </c>
    </row>
    <row r="18" spans="2:16" ht="14.15" customHeight="1" x14ac:dyDescent="0.45">
      <c r="B18" s="35" t="s">
        <v>43</v>
      </c>
      <c r="C18" s="27">
        <v>37156</v>
      </c>
      <c r="D18" s="27">
        <v>37157</v>
      </c>
      <c r="E18" s="27">
        <v>37162</v>
      </c>
      <c r="F18" s="27">
        <v>37176</v>
      </c>
      <c r="G18" s="27">
        <v>37291</v>
      </c>
      <c r="H18" s="27">
        <v>37303</v>
      </c>
      <c r="I18" s="27"/>
      <c r="J18" s="27"/>
      <c r="K18" s="27"/>
      <c r="L18" s="27"/>
      <c r="M18" s="27"/>
      <c r="N18" s="27"/>
      <c r="O18" s="27"/>
      <c r="P18" s="27">
        <v>37308</v>
      </c>
    </row>
    <row r="19" spans="2:16" ht="14.15" customHeight="1" thickBot="1" x14ac:dyDescent="0.5">
      <c r="B19" s="13" t="s">
        <v>44</v>
      </c>
      <c r="C19" s="29"/>
      <c r="D19" s="27">
        <v>37161</v>
      </c>
      <c r="E19" s="27">
        <v>37175</v>
      </c>
      <c r="F19" s="30">
        <v>37290</v>
      </c>
      <c r="G19" s="30">
        <v>37302</v>
      </c>
      <c r="H19" s="30">
        <v>37307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115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0.3298611111111111</v>
      </c>
      <c r="N30" s="43"/>
      <c r="O30" s="45"/>
      <c r="P30" s="46">
        <f>SUM(C30:J30,L30:N30)</f>
        <v>0.3298611111111111</v>
      </c>
    </row>
    <row r="31" spans="2:16" ht="14.15" customHeight="1" x14ac:dyDescent="0.45">
      <c r="B31" s="37" t="s">
        <v>168</v>
      </c>
      <c r="C31" s="47"/>
      <c r="D31" s="7"/>
      <c r="E31" s="7"/>
      <c r="F31" s="7"/>
      <c r="G31" s="7"/>
      <c r="H31" s="7"/>
      <c r="I31" s="7"/>
      <c r="J31" s="7"/>
      <c r="K31" s="7">
        <v>4.3055555555555562E-2</v>
      </c>
      <c r="L31" s="7"/>
      <c r="M31" s="7">
        <v>0.33263888888888887</v>
      </c>
      <c r="N31" s="7"/>
      <c r="O31" s="48"/>
      <c r="P31" s="46">
        <f>SUM(C31:N31)</f>
        <v>0.37569444444444444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4.3055555555555562E-2</v>
      </c>
      <c r="L34" s="109">
        <f t="shared" si="1"/>
        <v>0</v>
      </c>
      <c r="M34" s="109">
        <f t="shared" si="1"/>
        <v>0.33263888888888887</v>
      </c>
      <c r="N34" s="109">
        <f t="shared" si="1"/>
        <v>0</v>
      </c>
      <c r="O34" s="113"/>
      <c r="P34" s="110">
        <f>P31-P32-P33</f>
        <v>0.37569444444444444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0.74</v>
      </c>
      <c r="E53" s="112">
        <v>2.19</v>
      </c>
      <c r="F53" s="112">
        <v>1.0900000000000001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-163.4</v>
      </c>
      <c r="E72" s="100" t="s">
        <v>121</v>
      </c>
      <c r="F72" s="60">
        <v>19.600000000000001</v>
      </c>
      <c r="G72" s="60">
        <v>17.7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-165.1</v>
      </c>
      <c r="D73" s="60">
        <v>-165.8</v>
      </c>
      <c r="E73" s="102" t="s">
        <v>125</v>
      </c>
      <c r="F73" s="61">
        <v>19.2</v>
      </c>
      <c r="G73" s="61">
        <v>15.5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-196.4</v>
      </c>
      <c r="D74" s="60">
        <v>-192.1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-108.3</v>
      </c>
      <c r="D75" s="60">
        <v>-111.6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28.5</v>
      </c>
      <c r="D76" s="60">
        <v>27.1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24.5</v>
      </c>
      <c r="D77" s="60">
        <v>23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22.6</v>
      </c>
      <c r="D78" s="60">
        <v>21.1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21.1</v>
      </c>
      <c r="D79" s="60">
        <v>19.600000000000001</v>
      </c>
      <c r="E79" s="100" t="s">
        <v>155</v>
      </c>
      <c r="F79" s="60">
        <v>17.100000000000001</v>
      </c>
      <c r="G79" s="60">
        <v>14.6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6.7600000000000003E-5</v>
      </c>
      <c r="D80" s="64">
        <v>6.8499999999999998E-5</v>
      </c>
      <c r="E80" s="102" t="s">
        <v>160</v>
      </c>
      <c r="F80" s="61">
        <v>22.2</v>
      </c>
      <c r="G80" s="61">
        <v>20.9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2024-10-31T09:03:32Z</dcterms:modified>
</cp:coreProperties>
</file>