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0월\"/>
    </mc:Choice>
  </mc:AlternateContent>
  <xr:revisionPtr revIDLastSave="0" documentId="13_ncr:1_{AC518070-7240-410E-8068-8AD385792FB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<sst xmlns="http://schemas.openxmlformats.org/spreadsheetml/2006/main" count="206" uniqueCount="188">
  <si>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</si>
  <si>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</si>
  <si>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</si>
  <si>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</si>
  <si>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</si>
  <si>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</si>
  <si>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</si>
  <si>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</si>
  <si>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</si>
  <si>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</si>
  <si>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</si>
  <si>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</si>
  <si>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</si>
  <si>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</si>
  <si>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</si>
  <si>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</si>
  <si>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</si>
  <si>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</si>
  <si>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</si>
  <si>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</si>
  <si>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</si>
  <si>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</si>
  <si>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</si>
  <si>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</si>
  <si>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</si>
  <si>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</si>
  <si>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</si>
  <si>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</si>
  <si>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</si>
  <si>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</si>
  <si>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</si>
  <si>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</si>
  <si>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</si>
  <si>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</si>
  <si>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</si>
  <si>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</si>
  <si>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</si>
  <si>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</si>
  <si>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</si>
  <si>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</si>
  <si>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</si>
  <si>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</si>
  <si>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</si>
  <si>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</si>
  <si>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</si>
  <si>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</si>
  <si>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</si>
  <si>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</si>
  <si>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</si>
  <si>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</si>
  <si>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</si>
  <si>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</si>
  <si>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</si>
  <si>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</si>
  <si>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</si>
  <si>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</si>
  <si>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</si>
  <si>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</si>
  <si>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</si>
  <si>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</si>
  <si>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</si>
  <si>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</si>
  <si>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</si>
  <si>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</si>
  <si>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</si>
  <si>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</si>
  <si>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</si>
  <si>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</si>
  <si>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</si>
  <si>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</si>
  <si>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</si>
  <si>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</si>
  <si>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</si>
  <si>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</si>
  <si>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</si>
  <si>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</si>
  <si>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</si>
  <si>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</si>
  <si>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</si>
  <si>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</si>
  <si>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</si>
  <si>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</si>
  <si>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</si>
  <si>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</si>
  <si>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</si>
  <si>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</si>
  <si>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</si>
  <si>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</si>
  <si>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</si>
  <si>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</si>
  <si>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</si>
  <si>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</si>
  <si>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</si>
  <si>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</si>
  <si>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</si>
  <si>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</si>
  <si>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</si>
  <si>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</si>
  <si>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</si>
  <si>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</si>
  <si>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</si>
  <si>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</si>
  <si>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</si>
  <si>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</si>
  <si>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</si>
  <si>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</si>
  <si>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</si>
  <si>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</si>
  <si>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</si>
  <si>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</si>
  <si>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</si>
  <si>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</si>
  <si>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</si>
  <si>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</si>
  <si>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</si>
  <si>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</si>
  <si>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</si>
  <si>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</si>
  <si>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</si>
  <si>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</si>
  <si>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</si>
  <si>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</si>
  <si>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</si>
  <si>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</si>
  <si>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</si>
  <si>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</si>
  <si>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</si>
  <si>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</si>
  <si>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</si>
  <si>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</si>
  <si>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</si>
  <si>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</si>
  <si>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</si>
  <si>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</si>
  <si>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</si>
  <si>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</si>
  <si>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</si>
  <si>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</si>
  <si>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</si>
  <si>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</si>
  <si>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</si>
  <si>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</si>
  <si>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</si>
  <si>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</si>
  <si>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</si>
  <si>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</si>
  <si>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</si>
  <si>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</si>
  <si>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</si>
  <si>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</si>
  <si>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</si>
  <si>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</si>
  <si>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</si>
  <si>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</si>
  <si>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</si>
  <si>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</si>
  <si>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</si>
  <si>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</si>
  <si>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</si>
  <si>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</si>
  <si>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</si>
  <si>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</si>
  <si>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</si>
  <si>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</si>
  <si>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</si>
  <si>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</si>
  <si>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</si>
  <si>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</si>
  <si>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</si>
  <si>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</si>
  <si>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</si>
  <si>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</si>
  <si>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</si>
  <si>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</si>
  <si>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</si>
  <si>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</si>
  <si>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</si>
  <si>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</si>
  <si>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</si>
  <si>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</si>
  <si>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</si>
  <si>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SITE-KSP</t>
    <phoneticPr fontId="3" type="noConversion"/>
  </si>
  <si>
    <t>E</t>
    <phoneticPr fontId="3" type="noConversion"/>
  </si>
  <si>
    <t>N</t>
    <phoneticPr fontId="3" type="noConversion"/>
  </si>
  <si>
    <t>M_036420</t>
    <phoneticPr fontId="3" type="noConversion"/>
  </si>
  <si>
    <t>60s/23k 40s/22k 30s/25k</t>
    <phoneticPr fontId="3" type="noConversion"/>
  </si>
  <si>
    <t>50s/25k 40s/30k 30s/36k</t>
    <phoneticPr fontId="3" type="noConversion"/>
  </si>
  <si>
    <t>1. 관측 전 망원경 stow 해제 후 RA/DEC oscillation 발생 -&gt; tcc, eib, motor 재시작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</si>
</sst>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45593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0.99236111111111114</v>
      </c>
      <c r="D9" s="8">
        <v>1</v>
      </c>
      <c r="E9" s="8">
        <v>18.100000000000001</v>
      </c>
      <c r="F9" s="8">
        <v>12</v>
      </c>
      <c r="G9" s="36" t="s">
        <v>182</v>
      </c>
      <c r="H9" s="8">
        <v>0.3</v>
      </c>
      <c r="I9" s="36">
        <v>21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0.17083333333333331</v>
      </c>
      <c r="D10" s="8">
        <v>1.2</v>
      </c>
      <c r="E10" s="8">
        <v>17.899999999999999</v>
      </c>
      <c r="F10" s="8">
        <v>17</v>
      </c>
      <c r="G10" s="36" t="s">
        <v>183</v>
      </c>
      <c r="H10" s="8">
        <v>1.4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0.38263888888888892</v>
      </c>
      <c r="D11" s="15">
        <v>1</v>
      </c>
      <c r="E11" s="15">
        <v>17.3</v>
      </c>
      <c r="F11" s="15">
        <v>17</v>
      </c>
      <c r="G11" s="36" t="s">
        <v>183</v>
      </c>
      <c r="H11" s="15">
        <v>1.3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23.390277777777776</v>
      </c>
      <c r="D12" s="19">
        <f>AVERAGE(D9:D11)</f>
        <v>1.0666666666666667</v>
      </c>
      <c r="E12" s="19">
        <f>AVERAGE(E9:E11)</f>
        <v>17.766666666666666</v>
      </c>
      <c r="F12" s="20">
        <f>AVERAGE(F9:F11)</f>
        <v>15.333333333333334</v>
      </c>
      <c r="G12" s="21"/>
      <c r="H12" s="22">
        <f>AVERAGE(H9:H11)</f>
        <v>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0.96875</v>
      </c>
      <c r="D17" s="28">
        <v>0.97013888888888899</v>
      </c>
      <c r="E17" s="28">
        <v>0.99236111111111114</v>
      </c>
      <c r="F17" s="28">
        <v>1.6666666666666666E-2</v>
      </c>
      <c r="G17" s="28">
        <v>0.35347222222222219</v>
      </c>
      <c r="H17" s="28">
        <v>0.38263888888888892</v>
      </c>
      <c r="I17" s="28"/>
      <c r="J17" s="28"/>
      <c r="K17" s="28"/>
      <c r="L17" s="28"/>
      <c r="M17" s="28"/>
      <c r="N17" s="28"/>
      <c r="O17" s="28"/>
      <c r="P17" s="28">
        <v>0.39583333333333331</v>
      </c>
    </row>
    <row r="18" spans="2:16" ht="14.15" customHeight="1" x14ac:dyDescent="0.45">
      <c r="B18" s="35" t="s">
        <v>43</v>
      </c>
      <c r="C18" s="27">
        <v>36267</v>
      </c>
      <c r="D18" s="27">
        <v>36268</v>
      </c>
      <c r="E18" s="27">
        <v>36273</v>
      </c>
      <c r="F18" s="27">
        <v>36287</v>
      </c>
      <c r="G18" s="27">
        <v>36517</v>
      </c>
      <c r="H18" s="27">
        <v>36529</v>
      </c>
      <c r="I18" s="27"/>
      <c r="J18" s="27"/>
      <c r="K18" s="27"/>
      <c r="L18" s="27"/>
      <c r="M18" s="27"/>
      <c r="N18" s="27"/>
      <c r="O18" s="27"/>
      <c r="P18" s="27">
        <v>36540</v>
      </c>
    </row>
    <row r="19" spans="2:16" ht="14.15" customHeight="1" thickBot="1" x14ac:dyDescent="0.5">
      <c r="B19" s="13" t="s">
        <v>44</v>
      </c>
      <c r="C19" s="29"/>
      <c r="D19" s="27">
        <v>36272</v>
      </c>
      <c r="E19" s="27">
        <v>36286</v>
      </c>
      <c r="F19" s="30">
        <v>36516</v>
      </c>
      <c r="G19" s="30">
        <v>36528</v>
      </c>
      <c r="H19" s="30">
        <v>36539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230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>
        <v>36529</v>
      </c>
      <c r="K24" s="36">
        <v>36531</v>
      </c>
      <c r="L24" s="36" t="s">
        <v>52</v>
      </c>
      <c r="M24" s="128" t="s">
        <v>185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>
        <v>36532</v>
      </c>
      <c r="K26" s="36">
        <v>36534</v>
      </c>
      <c r="L26" s="36" t="s">
        <v>49</v>
      </c>
      <c r="M26" s="128" t="s">
        <v>186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0.33402777777777781</v>
      </c>
      <c r="N30" s="43"/>
      <c r="O30" s="45"/>
      <c r="P30" s="46">
        <f>SUM(C30:J30,L30:N30)</f>
        <v>0.33402777777777781</v>
      </c>
    </row>
    <row r="31" spans="2:16" ht="14.15" customHeight="1" x14ac:dyDescent="0.45">
      <c r="B31" s="37" t="s">
        <v>168</v>
      </c>
      <c r="C31" s="47"/>
      <c r="D31" s="7">
        <v>0.33680555555555558</v>
      </c>
      <c r="E31" s="7"/>
      <c r="F31" s="7"/>
      <c r="G31" s="7"/>
      <c r="H31" s="7"/>
      <c r="I31" s="7"/>
      <c r="J31" s="7"/>
      <c r="K31" s="7">
        <v>5.3472222222222227E-2</v>
      </c>
      <c r="L31" s="7"/>
      <c r="M31" s="7"/>
      <c r="N31" s="7"/>
      <c r="O31" s="48"/>
      <c r="P31" s="46">
        <f>SUM(C31:N31)</f>
        <v>0.39027777777777783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0.33680555555555558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5.3472222222222227E-2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0.39027777777777783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184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187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0.98</v>
      </c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-162.5</v>
      </c>
      <c r="D72" s="60">
        <v>-163.1</v>
      </c>
      <c r="E72" s="100" t="s">
        <v>121</v>
      </c>
      <c r="F72" s="60">
        <v>19.3</v>
      </c>
      <c r="G72" s="60">
        <v>19.100000000000001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-164.7</v>
      </c>
      <c r="D73" s="60">
        <v>-165.5</v>
      </c>
      <c r="E73" s="102" t="s">
        <v>125</v>
      </c>
      <c r="F73" s="61">
        <v>16.399999999999999</v>
      </c>
      <c r="G73" s="61">
        <v>17.899999999999999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-193.9</v>
      </c>
      <c r="D74" s="60">
        <v>-197.8</v>
      </c>
      <c r="E74" s="102" t="s">
        <v>130</v>
      </c>
      <c r="F74" s="62">
        <v>15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-108.5</v>
      </c>
      <c r="D75" s="60">
        <v>-110.4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28.7</v>
      </c>
      <c r="D76" s="60">
        <v>27.9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24.5</v>
      </c>
      <c r="D77" s="60">
        <v>23.8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22.6</v>
      </c>
      <c r="D78" s="60">
        <v>21.8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</v>
      </c>
      <c r="D79" s="60">
        <v>20.2</v>
      </c>
      <c r="E79" s="100" t="s">
        <v>155</v>
      </c>
      <c r="F79" s="60">
        <v>17.100000000000001</v>
      </c>
      <c r="G79" s="60">
        <v>16.399999999999999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7.7999999999999999E-5</v>
      </c>
      <c r="D80" s="64">
        <v>7.7399999999999998E-5</v>
      </c>
      <c r="E80" s="102" t="s">
        <v>160</v>
      </c>
      <c r="F80" s="61">
        <v>20.100000000000001</v>
      </c>
      <c r="G80" s="61">
        <v>24.1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2024-10-28T09:35:25Z</dcterms:modified>
</cp:coreProperties>
</file>