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7DC255D1-39E7-4228-88EC-90DFC62CEFD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<sst xmlns="http://schemas.openxmlformats.org/spreadsheetml/2006/main" count="203" uniqueCount="184">
  <si>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</si>
  <si>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</si>
  <si>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</si>
  <si>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</si>
  <si>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</si>
  <si>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</si>
  <si>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</si>
  <si>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</si>
  <si>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</si>
  <si>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</si>
  <si>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</si>
  <si>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</si>
  <si>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</si>
  <si>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</si>
  <si>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</si>
  <si>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</si>
  <si>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</si>
  <si>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</si>
  <si>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</si>
  <si>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</si>
  <si>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</si>
  <si>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</si>
  <si>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</si>
  <si>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</si>
  <si>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</si>
  <si>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</si>
  <si>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</si>
  <si>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</si>
  <si>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</si>
  <si>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</si>
  <si>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</si>
  <si>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</si>
  <si>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</si>
  <si>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</si>
  <si>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</si>
  <si>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</si>
  <si>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</si>
  <si>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</si>
  <si>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</si>
  <si>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</si>
  <si>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</si>
  <si>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</si>
  <si>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</si>
  <si>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</si>
  <si>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</si>
  <si>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</si>
  <si>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</si>
  <si>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</si>
  <si>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</si>
  <si>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</si>
  <si>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</si>
  <si>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</si>
  <si>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</si>
  <si>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</si>
  <si>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</si>
  <si>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</si>
  <si>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</si>
  <si>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</si>
  <si>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</si>
  <si>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</si>
  <si>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</si>
  <si>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</si>
  <si>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</si>
  <si>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</si>
  <si>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</si>
  <si>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</si>
  <si>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</si>
  <si>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</si>
  <si>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</si>
  <si>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</si>
  <si>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</si>
  <si>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</si>
  <si>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</si>
  <si>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</si>
  <si>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</si>
  <si>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</si>
  <si>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</si>
  <si>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</si>
  <si>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</si>
  <si>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</si>
  <si>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</si>
  <si>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</si>
  <si>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</si>
  <si>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</si>
  <si>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</si>
  <si>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</si>
  <si>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</si>
  <si>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</si>
  <si>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</si>
  <si>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</si>
  <si>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</si>
  <si>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</si>
  <si>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</si>
  <si>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</si>
  <si>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</si>
  <si>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</si>
  <si>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</si>
  <si>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</si>
  <si>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</si>
  <si>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</si>
  <si>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</si>
  <si>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</si>
  <si>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</si>
  <si>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</si>
  <si>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</si>
  <si>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</si>
  <si>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</si>
  <si>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</si>
  <si>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</si>
  <si>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</si>
  <si>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</si>
  <si>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</si>
  <si>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</si>
  <si>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</si>
  <si>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</si>
  <si>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</si>
  <si>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</si>
  <si>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</si>
  <si>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</si>
  <si>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</si>
  <si>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</si>
  <si>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</si>
  <si>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</si>
  <si>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</si>
  <si>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</si>
  <si>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</si>
  <si>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</si>
  <si>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</si>
  <si>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</si>
  <si>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</si>
  <si>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</si>
  <si>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</si>
  <si>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</si>
  <si>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</si>
  <si>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</si>
  <si>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</si>
  <si>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</si>
  <si>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</si>
  <si>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</si>
  <si>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</si>
  <si>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</si>
  <si>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</si>
  <si>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</si>
  <si>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</si>
  <si>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</si>
  <si>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</si>
  <si>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</si>
  <si>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</si>
  <si>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</si>
  <si>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</si>
  <si>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</si>
  <si>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</si>
  <si>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</si>
  <si>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</si>
  <si>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</si>
  <si>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</si>
  <si>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</si>
  <si>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</si>
  <si>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</si>
  <si>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</si>
  <si>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</si>
  <si>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</si>
  <si>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</si>
  <si>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</si>
  <si>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</si>
  <si>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</si>
  <si>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</si>
  <si>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</si>
  <si>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</si>
  <si>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</si>
  <si>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</si>
  <si>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</si>
  <si>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</si>
  <si>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</si>
  <si>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</si>
  <si>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</si>
  <si>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</si>
  <si>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</si>
  <si>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</si>
  <si>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</si>
  <si>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</si>
  <si>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</t>
    <phoneticPr fontId="3" type="noConversion"/>
  </si>
  <si>
    <t>N</t>
    <phoneticPr fontId="3" type="noConversion"/>
  </si>
  <si>
    <t>M_036152-036153:M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</si>
</sst>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6" zoomScaleNormal="146" workbookViewId="0">
      <selection activeCell="B90" sqref="B90:P9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45592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0.9916666666666667</v>
      </c>
      <c r="D9" s="8">
        <v>1.2</v>
      </c>
      <c r="E9" s="8">
        <v>15.6</v>
      </c>
      <c r="F9" s="8">
        <v>24</v>
      </c>
      <c r="G9" s="36" t="s">
        <v>182</v>
      </c>
      <c r="H9" s="8">
        <v>1</v>
      </c>
      <c r="I9" s="36">
        <v>30.2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1.1000000000000001</v>
      </c>
      <c r="E10" s="8">
        <v>14.8</v>
      </c>
      <c r="F10" s="8">
        <v>27</v>
      </c>
      <c r="G10" s="36" t="s">
        <v>182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0.3743055555555555</v>
      </c>
      <c r="D11" s="15">
        <v>1.2</v>
      </c>
      <c r="E11" s="15">
        <v>13.7</v>
      </c>
      <c r="F11" s="15">
        <v>26</v>
      </c>
      <c r="G11" s="36" t="s">
        <v>182</v>
      </c>
      <c r="H11" s="15">
        <v>3.1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23.382638888888888</v>
      </c>
      <c r="D12" s="19">
        <f>AVERAGE(D9:D11)</f>
        <v>1.1666666666666667</v>
      </c>
      <c r="E12" s="19">
        <f>AVERAGE(E9:E11)</f>
        <v>14.699999999999998</v>
      </c>
      <c r="F12" s="20">
        <f>AVERAGE(F9:F11)</f>
        <v>25.666666666666668</v>
      </c>
      <c r="G12" s="21"/>
      <c r="H12" s="22">
        <f>AVERAGE(H9:H11)</f>
        <v>2.0333333333333332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0.97916666666666663</v>
      </c>
      <c r="D17" s="28">
        <v>0.98055555555555562</v>
      </c>
      <c r="E17" s="28">
        <v>0.9916666666666667</v>
      </c>
      <c r="F17" s="28">
        <v>1.3888888888888888E-2</v>
      </c>
      <c r="G17" s="28">
        <v>0.35555555555555557</v>
      </c>
      <c r="H17" s="28">
        <v>0.3743055555555555</v>
      </c>
      <c r="I17" s="28"/>
      <c r="J17" s="28"/>
      <c r="K17" s="28"/>
      <c r="L17" s="28"/>
      <c r="M17" s="28"/>
      <c r="N17" s="28"/>
      <c r="O17" s="28"/>
      <c r="P17" s="28">
        <v>0.37916666666666665</v>
      </c>
    </row>
    <row r="18" spans="2:16" ht="14.15" customHeight="1" x14ac:dyDescent="0.45">
      <c r="B18" s="35" t="s">
        <v>43</v>
      </c>
      <c r="C18" s="27">
        <v>36111</v>
      </c>
      <c r="D18" s="27">
        <v>36112</v>
      </c>
      <c r="E18" s="27">
        <v>36118</v>
      </c>
      <c r="F18" s="27">
        <v>36131</v>
      </c>
      <c r="G18" s="27">
        <v>36249</v>
      </c>
      <c r="H18" s="27">
        <v>36261</v>
      </c>
      <c r="I18" s="27"/>
      <c r="J18" s="27"/>
      <c r="K18" s="27"/>
      <c r="L18" s="27"/>
      <c r="M18" s="27"/>
      <c r="N18" s="27"/>
      <c r="O18" s="27"/>
      <c r="P18" s="27">
        <v>36266</v>
      </c>
    </row>
    <row r="19" spans="2:16" ht="14.15" customHeight="1" thickBot="1" x14ac:dyDescent="0.5">
      <c r="B19" s="13" t="s">
        <v>44</v>
      </c>
      <c r="C19" s="29"/>
      <c r="D19" s="27">
        <v>36117</v>
      </c>
      <c r="E19" s="27">
        <v>36130</v>
      </c>
      <c r="F19" s="30">
        <v>36248</v>
      </c>
      <c r="G19" s="30">
        <v>36260</v>
      </c>
      <c r="H19" s="30">
        <v>36265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13</v>
      </c>
      <c r="F20" s="33">
        <f t="shared" si="0"/>
        <v>118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0.3347222222222222</v>
      </c>
      <c r="N30" s="43"/>
      <c r="O30" s="45"/>
      <c r="P30" s="46">
        <f>SUM(C30:J30,L30:N30)</f>
        <v>0.3347222222222222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4.0972222222222222E-2</v>
      </c>
      <c r="L31" s="7"/>
      <c r="M31" s="7">
        <v>0.34166666666666662</v>
      </c>
      <c r="N31" s="7"/>
      <c r="O31" s="48"/>
      <c r="P31" s="46">
        <f>SUM(C31:N31)</f>
        <v>0.38263888888888886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4.0972222222222222E-2</v>
      </c>
      <c r="L34" s="109">
        <f t="shared" si="1"/>
        <v>0</v>
      </c>
      <c r="M34" s="109">
        <f t="shared" si="1"/>
        <v>0.34166666666666662</v>
      </c>
      <c r="N34" s="109">
        <f t="shared" si="1"/>
        <v>0</v>
      </c>
      <c r="O34" s="113"/>
      <c r="P34" s="110">
        <f>P31-P32-P33</f>
        <v>0.38263888888888886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0.83</v>
      </c>
      <c r="E53" s="112">
        <v>0.68</v>
      </c>
      <c r="F53" s="112">
        <v>0.95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-163.69999999999999</v>
      </c>
      <c r="E72" s="100" t="s">
        <v>121</v>
      </c>
      <c r="F72" s="60">
        <v>18.8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-166</v>
      </c>
      <c r="E73" s="102" t="s">
        <v>125</v>
      </c>
      <c r="F73" s="61">
        <v>24.1</v>
      </c>
      <c r="G73" s="61">
        <v>24.4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-193.6</v>
      </c>
      <c r="D74" s="60">
        <v>-193.4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-109.5</v>
      </c>
      <c r="D75" s="60">
        <v>-112.2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27.9</v>
      </c>
      <c r="D76" s="60">
        <v>26.5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23.7</v>
      </c>
      <c r="D77" s="60">
        <v>22.5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21.8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19.100000000000001</v>
      </c>
      <c r="E79" s="100" t="s">
        <v>155</v>
      </c>
      <c r="F79" s="60">
        <v>15.8</v>
      </c>
      <c r="G79" s="60">
        <v>13.8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7.2200000000000007E-5</v>
      </c>
      <c r="D80" s="64">
        <v>7.08E-5</v>
      </c>
      <c r="E80" s="102" t="s">
        <v>160</v>
      </c>
      <c r="F80" s="61">
        <v>25.8</v>
      </c>
      <c r="G80" s="61">
        <v>34.1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2024-10-27T09:10:29Z</dcterms:modified>
</cp:coreProperties>
</file>