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CFE27045-82FA-41F1-933D-F5ABF364487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<sst xmlns="http://schemas.openxmlformats.org/spreadsheetml/2006/main" count="205" uniqueCount="186">
  <si>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</si>
  <si>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</si>
  <si>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</si>
  <si>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</si>
  <si>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</si>
  <si>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</si>
  <si>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</si>
  <si>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</si>
  <si>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</si>
  <si>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</si>
  <si>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</si>
  <si>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</si>
  <si>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</si>
  <si>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</si>
  <si>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</si>
  <si>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</si>
  <si>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</si>
  <si>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</si>
  <si>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</si>
  <si>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</si>
  <si>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</si>
  <si>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</si>
  <si>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</si>
  <si>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</si>
  <si>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</si>
  <si>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</si>
  <si>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</si>
  <si>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</si>
  <si>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</si>
  <si>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</si>
  <si>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</si>
  <si>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</si>
  <si>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</si>
  <si>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</si>
  <si>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</si>
  <si>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</si>
  <si>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</si>
  <si>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</si>
  <si>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</si>
  <si>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</si>
  <si>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</si>
  <si>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</si>
  <si>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</si>
  <si>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</si>
  <si>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</si>
  <si>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</si>
  <si>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</si>
  <si>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</si>
  <si>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</si>
  <si>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</si>
  <si>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</si>
  <si>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</si>
  <si>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</si>
  <si>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</si>
  <si>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</si>
  <si>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</si>
  <si>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</si>
  <si>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</si>
  <si>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</si>
  <si>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</si>
  <si>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</si>
  <si>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</si>
  <si>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</si>
  <si>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</si>
  <si>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</si>
  <si>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</si>
  <si>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</si>
  <si>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</si>
  <si>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</si>
  <si>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</si>
  <si>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</si>
  <si>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</si>
  <si>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</si>
  <si>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</si>
  <si>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</si>
  <si>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</si>
  <si>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</si>
  <si>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</si>
  <si>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</si>
  <si>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</si>
  <si>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</si>
  <si>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</si>
  <si>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</si>
  <si>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</si>
  <si>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</si>
  <si>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</si>
  <si>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</si>
  <si>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</si>
  <si>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</si>
  <si>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</si>
  <si>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</si>
  <si>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</si>
  <si>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</si>
  <si>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</si>
  <si>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</si>
  <si>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</si>
  <si>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</si>
  <si>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</si>
  <si>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</si>
  <si>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</si>
  <si>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</si>
  <si>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</si>
  <si>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</si>
  <si>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</si>
  <si>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</si>
  <si>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</si>
  <si>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</si>
  <si>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</si>
  <si>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</si>
  <si>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</si>
  <si>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</si>
  <si>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</si>
  <si>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</si>
  <si>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</si>
  <si>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</si>
  <si>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</si>
  <si>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</si>
  <si>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</si>
  <si>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</si>
  <si>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</si>
  <si>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</si>
  <si>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</si>
  <si>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</si>
  <si>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</si>
  <si>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</si>
  <si>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</si>
  <si>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</si>
  <si>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</si>
  <si>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</si>
  <si>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</si>
  <si>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</si>
  <si>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</si>
  <si>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</si>
  <si>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</si>
  <si>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</si>
  <si>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</si>
  <si>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</si>
  <si>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</si>
  <si>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</si>
  <si>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</si>
  <si>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</si>
  <si>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</si>
  <si>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</si>
  <si>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</si>
  <si>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</si>
  <si>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</si>
  <si>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</si>
  <si>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</si>
  <si>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</si>
  <si>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</si>
  <si>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</si>
  <si>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</si>
  <si>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</si>
  <si>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</si>
  <si>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</si>
  <si>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</si>
  <si>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</si>
  <si>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</si>
  <si>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</si>
  <si>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</si>
  <si>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</si>
  <si>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</si>
  <si>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</si>
  <si>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</si>
  <si>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</si>
  <si>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</si>
  <si>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</si>
  <si>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</si>
  <si>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</si>
  <si>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</si>
  <si>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</si>
  <si>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</si>
  <si>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</si>
  <si>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</si>
  <si>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</si>
  <si>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</si>
  <si>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</si>
  <si>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</si>
  <si>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</si>
  <si>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TMT</t>
    <phoneticPr fontId="3" type="noConversion"/>
  </si>
  <si>
    <t>김정현</t>
    <phoneticPr fontId="3" type="noConversion"/>
  </si>
  <si>
    <t>SITE-KSP</t>
    <phoneticPr fontId="3" type="noConversion"/>
  </si>
  <si>
    <t>20s/19k 30s/20k 30s/12k</t>
    <phoneticPr fontId="3" type="noConversion"/>
  </si>
  <si>
    <t>20s/18k 30s/17k 40s/16k</t>
    <phoneticPr fontId="3" type="noConversion"/>
  </si>
  <si>
    <t>N</t>
    <phoneticPr fontId="3" type="noConversion"/>
  </si>
  <si>
    <t>M_035419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</si>
</sst>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K28" sqref="K2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0.9902777777777777</v>
      </c>
      <c r="D9" s="8">
        <v>1.7</v>
      </c>
      <c r="E9" s="8">
        <v>8.1999999999999993</v>
      </c>
      <c r="F9" s="8">
        <v>43</v>
      </c>
      <c r="G9" s="36" t="s">
        <v>184</v>
      </c>
      <c r="H9" s="8">
        <v>3.9</v>
      </c>
      <c r="I9" s="36">
        <v>61.5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1.5</v>
      </c>
      <c r="E10" s="8">
        <v>8.1999999999999993</v>
      </c>
      <c r="F10" s="8">
        <v>37</v>
      </c>
      <c r="G10" s="36" t="s">
        <v>184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0.37638888888888888</v>
      </c>
      <c r="D11" s="15">
        <v>1.4</v>
      </c>
      <c r="E11" s="15">
        <v>10.199999999999999</v>
      </c>
      <c r="F11" s="15">
        <v>17</v>
      </c>
      <c r="G11" s="36" t="s">
        <v>184</v>
      </c>
      <c r="H11" s="15">
        <v>4.2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23.386111111111113</v>
      </c>
      <c r="D12" s="19">
        <f>AVERAGE(D9:D11)</f>
        <v>1.5333333333333332</v>
      </c>
      <c r="E12" s="19">
        <f>AVERAGE(E9:E11)</f>
        <v>8.8666666666666654</v>
      </c>
      <c r="F12" s="20">
        <f>AVERAGE(F9:F11)</f>
        <v>32.333333333333336</v>
      </c>
      <c r="G12" s="21"/>
      <c r="H12" s="22">
        <f>AVERAGE(H9:H11)</f>
        <v>3.6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0.94652777777777775</v>
      </c>
      <c r="D17" s="28">
        <v>0.94791666666666663</v>
      </c>
      <c r="E17" s="28">
        <v>0.9902777777777777</v>
      </c>
      <c r="F17" s="28">
        <v>1.3194444444444444E-2</v>
      </c>
      <c r="G17" s="28">
        <v>0.35555555555555557</v>
      </c>
      <c r="H17" s="28">
        <v>0.37638888888888888</v>
      </c>
      <c r="I17" s="28"/>
      <c r="J17" s="28"/>
      <c r="K17" s="28"/>
      <c r="L17" s="28"/>
      <c r="M17" s="28"/>
      <c r="N17" s="28"/>
      <c r="O17" s="28"/>
      <c r="P17" s="28">
        <v>0.37986111111111115</v>
      </c>
    </row>
    <row r="18" spans="2:16" ht="14.15" customHeight="1" x14ac:dyDescent="0.45">
      <c r="B18" s="35" t="s">
        <v>43</v>
      </c>
      <c r="C18" s="27">
        <v>35274</v>
      </c>
      <c r="D18" s="27">
        <v>35275</v>
      </c>
      <c r="E18" s="27">
        <v>35286</v>
      </c>
      <c r="F18" s="27">
        <v>35299</v>
      </c>
      <c r="G18" s="27">
        <v>35531</v>
      </c>
      <c r="H18" s="27">
        <v>35543</v>
      </c>
      <c r="I18" s="27"/>
      <c r="J18" s="27"/>
      <c r="K18" s="27"/>
      <c r="L18" s="27"/>
      <c r="M18" s="27"/>
      <c r="N18" s="27"/>
      <c r="O18" s="27"/>
      <c r="P18" s="27">
        <v>35548</v>
      </c>
    </row>
    <row r="19" spans="2:16" ht="14.15" customHeight="1" thickBot="1" x14ac:dyDescent="0.5">
      <c r="B19" s="13" t="s">
        <v>44</v>
      </c>
      <c r="C19" s="29"/>
      <c r="D19" s="27">
        <v>35285</v>
      </c>
      <c r="E19" s="27">
        <v>35298</v>
      </c>
      <c r="F19" s="30">
        <v>35530</v>
      </c>
      <c r="G19" s="30">
        <v>35542</v>
      </c>
      <c r="H19" s="30">
        <v>35547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232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35280</v>
      </c>
      <c r="D23" s="36">
        <v>35282</v>
      </c>
      <c r="E23" s="36" t="s">
        <v>49</v>
      </c>
      <c r="F23" s="154" t="s">
        <v>182</v>
      </c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35283</v>
      </c>
      <c r="D25" s="36">
        <v>35285</v>
      </c>
      <c r="E25" s="36" t="s">
        <v>52</v>
      </c>
      <c r="F25" s="154" t="s">
        <v>183</v>
      </c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0.34027777777777773</v>
      </c>
      <c r="N30" s="43"/>
      <c r="O30" s="45"/>
      <c r="P30" s="46">
        <f>SUM(C30:J30,L30:N30)</f>
        <v>0.34027777777777773</v>
      </c>
    </row>
    <row r="31" spans="2:16" ht="14.15" customHeight="1" x14ac:dyDescent="0.45">
      <c r="B31" s="37" t="s">
        <v>168</v>
      </c>
      <c r="C31" s="47"/>
      <c r="D31" s="7">
        <v>0.34236111111111112</v>
      </c>
      <c r="E31" s="7"/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8"/>
      <c r="P31" s="46">
        <f>SUM(C31:N31)</f>
        <v>0.38611111111111113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0.34236111111111112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4.3750000000000004E-2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0.38611111111111113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2.36</v>
      </c>
      <c r="E53" s="112">
        <v>1.43</v>
      </c>
      <c r="F53" s="112">
        <v>2.15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-165.1</v>
      </c>
      <c r="E72" s="100" t="s">
        <v>121</v>
      </c>
      <c r="F72" s="60">
        <v>17.399999999999999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-167.2</v>
      </c>
      <c r="E73" s="102" t="s">
        <v>125</v>
      </c>
      <c r="F73" s="61">
        <v>35.1</v>
      </c>
      <c r="G73" s="61">
        <v>14.8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-193.9</v>
      </c>
      <c r="D74" s="60">
        <v>-198.3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-112.5</v>
      </c>
      <c r="D75" s="60">
        <v>-115.3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24.7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20.8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18.899999999999999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18.600000000000001</v>
      </c>
      <c r="D79" s="60">
        <v>17.399999999999999</v>
      </c>
      <c r="E79" s="100" t="s">
        <v>155</v>
      </c>
      <c r="F79" s="60">
        <v>12.1</v>
      </c>
      <c r="G79" s="60">
        <v>9.6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6.8200000000000004E-5</v>
      </c>
      <c r="D80" s="64">
        <v>6.86E-5</v>
      </c>
      <c r="E80" s="102" t="s">
        <v>160</v>
      </c>
      <c r="F80" s="61">
        <v>43</v>
      </c>
      <c r="G80" s="61">
        <v>22.7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2024-10-26T08:38:25Z</dcterms:modified>
</cp:coreProperties>
</file>